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8752" yWindow="912" windowWidth="28320" windowHeight="14916"/>
  </bookViews>
  <sheets>
    <sheet name="Lapas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6" i="1" l="1"/>
  <c r="I95" i="1" l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96" i="1" l="1"/>
</calcChain>
</file>

<file path=xl/sharedStrings.xml><?xml version="1.0" encoding="utf-8"?>
<sst xmlns="http://schemas.openxmlformats.org/spreadsheetml/2006/main" count="673" uniqueCount="329">
  <si>
    <t>KLAIPĖDOS MIESTO SAVIVALDYBĖ</t>
  </si>
  <si>
    <t>(savivaldybės pavadinimas)</t>
  </si>
  <si>
    <t>Eil. Nr.</t>
  </si>
  <si>
    <t>Seniūnija</t>
  </si>
  <si>
    <t>Gatvė</t>
  </si>
  <si>
    <t>Statinio, patalpos, inžinerinio įrenginio ar kito objekto pavadinimas</t>
  </si>
  <si>
    <t>Statinio, patalpos, inžinerinio įrenginio ar kito objekto valdytojas</t>
  </si>
  <si>
    <t>Priedangoje talpinamų gyventojų skaičius</t>
  </si>
  <si>
    <t>Ar priedanga pritaikyta asmenims su negalia?</t>
  </si>
  <si>
    <t xml:space="preserve">Lietuvos koordinačių sistemos koordinatė </t>
  </si>
  <si>
    <t>Pastabos</t>
  </si>
  <si>
    <t>koordinatė X</t>
  </si>
  <si>
    <t>koordinatė Y</t>
  </si>
  <si>
    <t>Klaipėdos m. sav.</t>
  </si>
  <si>
    <t>Klaipėdos m.</t>
  </si>
  <si>
    <t>Nidos g.</t>
  </si>
  <si>
    <t>L.-d. „Bangelė“</t>
  </si>
  <si>
    <t>Švyturio g.</t>
  </si>
  <si>
    <t>14A</t>
  </si>
  <si>
    <t>L.-d. „Bitutė“</t>
  </si>
  <si>
    <t>Danės g.</t>
  </si>
  <si>
    <t>L.-d. „Traukinukas“, „Boružėlės“ skyrius</t>
  </si>
  <si>
    <t>Turistų g.</t>
  </si>
  <si>
    <t>L.-d. „Giliukas“</t>
  </si>
  <si>
    <t>Galinio Pylimo g.</t>
  </si>
  <si>
    <t xml:space="preserve"> 16A</t>
  </si>
  <si>
    <t>L.-d. „Radastėlė“</t>
  </si>
  <si>
    <t>I. Simonaitytės g.</t>
  </si>
  <si>
    <t>L.-d. „Volungėlė“</t>
  </si>
  <si>
    <t>Reikjaviko g.</t>
  </si>
  <si>
    <t>L.-d. „Žiburėlis“</t>
  </si>
  <si>
    <t>S. Daukanto g.</t>
  </si>
  <si>
    <t>L.-d. „Traukinukas“</t>
  </si>
  <si>
    <t>Puodžių g.</t>
  </si>
  <si>
    <t>Klaipėdos Juozo Karoso muzikos mokykla</t>
  </si>
  <si>
    <t>Baltijos pr.</t>
  </si>
  <si>
    <t>Klaipėdos regos ugdymo centras</t>
  </si>
  <si>
    <t>Smiltelės g.</t>
  </si>
  <si>
    <t>Neįgaliųjų centras „Klaipėdos lakštutė"</t>
  </si>
  <si>
    <t>Paryžiaus Komunos g.</t>
  </si>
  <si>
    <t>Klaipėdos Adomo Brako dailės mokykla</t>
  </si>
  <si>
    <t>Statybininkų pr.</t>
  </si>
  <si>
    <t>Klaipėdos Jeronimo Kačinsko muzikos mokykla</t>
  </si>
  <si>
    <t>Taikos pr.</t>
  </si>
  <si>
    <t xml:space="preserve"> 61A</t>
  </si>
  <si>
    <t>Bį Klaipėdos miesto sporto bazių valdymo centras</t>
  </si>
  <si>
    <t>Priešpilio g.</t>
  </si>
  <si>
    <t>Klaipėdos pilies muziejus</t>
  </si>
  <si>
    <t>Pylimo g.</t>
  </si>
  <si>
    <t xml:space="preserve">               2A</t>
  </si>
  <si>
    <t>Jono kalnelio poterna</t>
  </si>
  <si>
    <t>Bandužių g.</t>
  </si>
  <si>
    <t>Klaipėdos Liudviko Stulpino progimnazija</t>
  </si>
  <si>
    <t>KAS</t>
  </si>
  <si>
    <t>Laukininkų g.</t>
  </si>
  <si>
    <t>Klaipėdos „Pajūrio“ progimnazija</t>
  </si>
  <si>
    <t>Klaipėdos „Vyturio“ progimnazija</t>
  </si>
  <si>
    <t>Klaipėdos „Aitvaro“ gimnazija</t>
  </si>
  <si>
    <t>6177564 </t>
  </si>
  <si>
    <t>Klaipėdos Vytauto Didžiojo gimnazija</t>
  </si>
  <si>
    <t>Klaipėdos „Žaliakalnio“ gimnazija</t>
  </si>
  <si>
    <t>6178013 </t>
  </si>
  <si>
    <t>Kretingos g.</t>
  </si>
  <si>
    <t>Klaipėdos „Žemynos“ gimnazija</t>
  </si>
  <si>
    <t>Mokyklos g.</t>
  </si>
  <si>
    <t>Klaipėdos „Saulėtekio“ progimnazija</t>
  </si>
  <si>
    <t xml:space="preserve">J. Janonio g. </t>
  </si>
  <si>
    <t>32</t>
  </si>
  <si>
    <t>Klaipėdos Vitės progimnazija</t>
  </si>
  <si>
    <t>6179759 </t>
  </si>
  <si>
    <t>Klaipėdos g.</t>
  </si>
  <si>
    <t>Klaipėdos Tauralaukio progimnazija</t>
  </si>
  <si>
    <t>Klaipėdos Karalienės Luizės jaunimo centras</t>
  </si>
  <si>
    <t>Gulbių g. 8</t>
  </si>
  <si>
    <t>8</t>
  </si>
  <si>
    <t>Klaipėdos valstybinė kolegija</t>
  </si>
  <si>
    <t>6179763</t>
  </si>
  <si>
    <t>318829</t>
  </si>
  <si>
    <t xml:space="preserve">H. Manto g. </t>
  </si>
  <si>
    <t>84 Korpusas 4</t>
  </si>
  <si>
    <t xml:space="preserve"> Baltijos regiono istorijos ir archeologijos institutas    </t>
  </si>
  <si>
    <t>6180377</t>
  </si>
  <si>
    <t>319407</t>
  </si>
  <si>
    <t>84</t>
  </si>
  <si>
    <t>Klaipėdos universiteto rektoratas</t>
  </si>
  <si>
    <t>6180415</t>
  </si>
  <si>
    <t>319335</t>
  </si>
  <si>
    <t>84 Korpusas 3</t>
  </si>
  <si>
    <t>Sveikatos mokslų fakultetas</t>
  </si>
  <si>
    <t>6180336</t>
  </si>
  <si>
    <t>319401</t>
  </si>
  <si>
    <t>S. Nėries g.</t>
  </si>
  <si>
    <t>5</t>
  </si>
  <si>
    <t>Socialinių ir humanitarinių mokslų fakultetas</t>
  </si>
  <si>
    <t>6179857</t>
  </si>
  <si>
    <t>319970</t>
  </si>
  <si>
    <t xml:space="preserve">Universiteto al. </t>
  </si>
  <si>
    <t>12</t>
  </si>
  <si>
    <t>Klaipėdos universiteto bendrabutis</t>
  </si>
  <si>
    <t>6180492</t>
  </si>
  <si>
    <t>319623</t>
  </si>
  <si>
    <t>17</t>
  </si>
  <si>
    <t>Jūrų tyrimų institutas</t>
  </si>
  <si>
    <t>6180739</t>
  </si>
  <si>
    <t>319517</t>
  </si>
  <si>
    <t xml:space="preserve">Taikos pr. </t>
  </si>
  <si>
    <t>67</t>
  </si>
  <si>
    <t xml:space="preserve">Ernesto Galvanausko profesinio mokymo centras (mokomasis korpusas) </t>
  </si>
  <si>
    <t>6176375</t>
  </si>
  <si>
    <t>321303</t>
  </si>
  <si>
    <t xml:space="preserve">Baltijos pr. </t>
  </si>
  <si>
    <t>18</t>
  </si>
  <si>
    <t xml:space="preserve">Ernesto Galvanausko profesinio mokymo centras (bendrabutis) </t>
  </si>
  <si>
    <t>6176296</t>
  </si>
  <si>
    <t>321576</t>
  </si>
  <si>
    <t>18a</t>
  </si>
  <si>
    <t>6176356</t>
  </si>
  <si>
    <t>321550</t>
  </si>
  <si>
    <t>69</t>
  </si>
  <si>
    <t>Klaipėdos turizmo mokykla (bendrabutis)</t>
  </si>
  <si>
    <t>6176246</t>
  </si>
  <si>
    <t>321483</t>
  </si>
  <si>
    <t xml:space="preserve">Statybininkų pr. </t>
  </si>
  <si>
    <t>39</t>
  </si>
  <si>
    <t>Klaipėdos Pauliaus Lindenau mokymo centras</t>
  </si>
  <si>
    <t>6174389</t>
  </si>
  <si>
    <t>321606</t>
  </si>
  <si>
    <t xml:space="preserve">Klaipėdos m. sav. </t>
  </si>
  <si>
    <t xml:space="preserve">Taikos pr.  </t>
  </si>
  <si>
    <t>54</t>
  </si>
  <si>
    <t>Lengvosios atletikos mokykla</t>
  </si>
  <si>
    <t>6176667</t>
  </si>
  <si>
    <t>320876</t>
  </si>
  <si>
    <t xml:space="preserve">Pilies g. </t>
  </si>
  <si>
    <t>„Baltijos“ laivų statykla</t>
  </si>
  <si>
    <t>6178031</t>
  </si>
  <si>
    <t>319908</t>
  </si>
  <si>
    <t>Tik įmonės darbuotojams ir jų šeimų nariams</t>
  </si>
  <si>
    <t xml:space="preserve">Minijos g. </t>
  </si>
  <si>
    <t>180</t>
  </si>
  <si>
    <t>Vakarų laivų gamykla</t>
  </si>
  <si>
    <t>6172423</t>
  </si>
  <si>
    <t>321655</t>
  </si>
  <si>
    <t xml:space="preserve">K. Donelaičio g. </t>
  </si>
  <si>
    <t>4</t>
  </si>
  <si>
    <t>Lietuvos muzikos ir teatro akademija</t>
  </si>
  <si>
    <t>6179308</t>
  </si>
  <si>
    <t>320096</t>
  </si>
  <si>
    <t xml:space="preserve">K. Donelaičio a. </t>
  </si>
  <si>
    <t>2</t>
  </si>
  <si>
    <t>6179256</t>
  </si>
  <si>
    <t>320160</t>
  </si>
  <si>
    <t>27</t>
  </si>
  <si>
    <t>Švento Juozo darbininko bažnyčia</t>
  </si>
  <si>
    <t>6173916</t>
  </si>
  <si>
    <t>322944</t>
  </si>
  <si>
    <t xml:space="preserve">Kretingos g. </t>
  </si>
  <si>
    <t>40</t>
  </si>
  <si>
    <t>Švento Kazimiero bažnyčia</t>
  </si>
  <si>
    <t>6181430</t>
  </si>
  <si>
    <t>320086</t>
  </si>
  <si>
    <t>Žvejų g.</t>
  </si>
  <si>
    <t>Verslo centras</t>
  </si>
  <si>
    <t>6178706</t>
  </si>
  <si>
    <t>319798</t>
  </si>
  <si>
    <t>72</t>
  </si>
  <si>
    <t>Lietuvos naujoji apaštalų bažnyčia</t>
  </si>
  <si>
    <t>6175452</t>
  </si>
  <si>
    <t>321608</t>
  </si>
  <si>
    <t>25</t>
  </si>
  <si>
    <t>Klaipėdos apskrities Ievos Simonaitytės viešoji biblioteka</t>
  </si>
  <si>
    <t>6179547</t>
  </si>
  <si>
    <t>319561</t>
  </si>
  <si>
    <t>76</t>
  </si>
  <si>
    <t>VšĮ Miesto poliklinika</t>
  </si>
  <si>
    <t>6175182</t>
  </si>
  <si>
    <t>321689</t>
  </si>
  <si>
    <t>70</t>
  </si>
  <si>
    <t>Klaipėdos miesto savivaldybės kultūros centras Žvejų rūmai</t>
  </si>
  <si>
    <t>6175652</t>
  </si>
  <si>
    <t>321499</t>
  </si>
  <si>
    <t xml:space="preserve">Geležinkelio g. </t>
  </si>
  <si>
    <t>2A</t>
  </si>
  <si>
    <t>AB „Lietuvos geležinkeliai“</t>
  </si>
  <si>
    <t>6180159</t>
  </si>
  <si>
    <t>319525</t>
  </si>
  <si>
    <t xml:space="preserve">Liepų g. </t>
  </si>
  <si>
    <t>79E</t>
  </si>
  <si>
    <t>6179989</t>
  </si>
  <si>
    <t>320722</t>
  </si>
  <si>
    <t xml:space="preserve">Kairių g. </t>
  </si>
  <si>
    <t>6171446</t>
  </si>
  <si>
    <t>323570</t>
  </si>
  <si>
    <t>Klaipėdos m. sav</t>
  </si>
  <si>
    <t>Priestočio g.</t>
  </si>
  <si>
    <t>3A</t>
  </si>
  <si>
    <t>6179946</t>
  </si>
  <si>
    <t>320090</t>
  </si>
  <si>
    <t>Liepų g. 79</t>
  </si>
  <si>
    <t>79H</t>
  </si>
  <si>
    <t>6179929</t>
  </si>
  <si>
    <t>320756</t>
  </si>
  <si>
    <t xml:space="preserve">Smiltynės g. </t>
  </si>
  <si>
    <t>Lietuvos jūrų muziejus</t>
  </si>
  <si>
    <t>6179606</t>
  </si>
  <si>
    <t>317789</t>
  </si>
  <si>
    <t xml:space="preserve">Rumpiškės g. </t>
  </si>
  <si>
    <t>6</t>
  </si>
  <si>
    <t xml:space="preserve"> Marijos Taikos karalienės Bažnyčia</t>
  </si>
  <si>
    <t>6178194</t>
  </si>
  <si>
    <t>320612</t>
  </si>
  <si>
    <t>Naujojo Sodo g.</t>
  </si>
  <si>
    <t>1C</t>
  </si>
  <si>
    <t>UAB „Amberton Klaipėda hotel" (automobilių aikštelė)</t>
  </si>
  <si>
    <t>6178809</t>
  </si>
  <si>
    <t>319621</t>
  </si>
  <si>
    <t>1</t>
  </si>
  <si>
    <t>UAB „Amberton Klaipėda hotel“ (sporto salė)</t>
  </si>
  <si>
    <t>6178887</t>
  </si>
  <si>
    <t>319673</t>
  </si>
  <si>
    <t>21</t>
  </si>
  <si>
    <t>UAB „MC Projects“ (automobilių aikštelė)</t>
  </si>
  <si>
    <t>6179464</t>
  </si>
  <si>
    <t>319590</t>
  </si>
  <si>
    <t>36</t>
  </si>
  <si>
    <t>LCC universitetas (cokolinis aukštas)</t>
  </si>
  <si>
    <t>6181122</t>
  </si>
  <si>
    <t>319957</t>
  </si>
  <si>
    <t xml:space="preserve">Turgaus g. </t>
  </si>
  <si>
    <t>Rūsys</t>
  </si>
  <si>
    <t>6178511</t>
  </si>
  <si>
    <t>319843</t>
  </si>
  <si>
    <t>Mažoji Smilties g.</t>
  </si>
  <si>
    <t>Požeminė automobilių aikštelė</t>
  </si>
  <si>
    <t>6179174</t>
  </si>
  <si>
    <t>319953</t>
  </si>
  <si>
    <t xml:space="preserve">S. Šimkaus g. </t>
  </si>
  <si>
    <t>15</t>
  </si>
  <si>
    <t>Konservatorija</t>
  </si>
  <si>
    <t>6179190</t>
  </si>
  <si>
    <t>319551</t>
  </si>
  <si>
    <t>Bangų g.</t>
  </si>
  <si>
    <t>5A</t>
  </si>
  <si>
    <t>Klaipėdos kultūros fabrikas</t>
  </si>
  <si>
    <t>6178525</t>
  </si>
  <si>
    <t>320341</t>
  </si>
  <si>
    <t>Eduardo Balsio menų gimnazija</t>
  </si>
  <si>
    <t>6174897</t>
  </si>
  <si>
    <t>322766</t>
  </si>
  <si>
    <t>11</t>
  </si>
  <si>
    <t>DNSB „Uosto banga“ (požeminis parkingas)</t>
  </si>
  <si>
    <t>6177676</t>
  </si>
  <si>
    <t>320088</t>
  </si>
  <si>
    <t>Žolynų g.</t>
  </si>
  <si>
    <t>41</t>
  </si>
  <si>
    <t>6182837</t>
  </si>
  <si>
    <t>320416</t>
  </si>
  <si>
    <t xml:space="preserve">Žolynų g. </t>
  </si>
  <si>
    <t>45</t>
  </si>
  <si>
    <t>6182840</t>
  </si>
  <si>
    <t>320357</t>
  </si>
  <si>
    <t xml:space="preserve">Senvagės g. </t>
  </si>
  <si>
    <t>6182707</t>
  </si>
  <si>
    <t>320242</t>
  </si>
  <si>
    <t>6A</t>
  </si>
  <si>
    <t>DNSB „Mantas 6A“</t>
  </si>
  <si>
    <t>6179134</t>
  </si>
  <si>
    <t>319783</t>
  </si>
  <si>
    <t>Stadiono g.</t>
  </si>
  <si>
    <t>16</t>
  </si>
  <si>
    <t>MB „Šeimos oazė“</t>
  </si>
  <si>
    <t>6180665</t>
  </si>
  <si>
    <t>318714</t>
  </si>
  <si>
    <t>Šiaurės pr.</t>
  </si>
  <si>
    <t>Prekybos centras „Luizė“</t>
  </si>
  <si>
    <t>320472</t>
  </si>
  <si>
    <t>6180713</t>
  </si>
  <si>
    <t>Žalgirio g.</t>
  </si>
  <si>
    <t>11A</t>
  </si>
  <si>
    <t>Nacionalins bendrųjų funkcijų centras</t>
  </si>
  <si>
    <t>320753</t>
  </si>
  <si>
    <t>6174992</t>
  </si>
  <si>
    <t>Mažvydo al.</t>
  </si>
  <si>
    <t>319746</t>
  </si>
  <si>
    <t>6179217</t>
  </si>
  <si>
    <t>28</t>
  </si>
  <si>
    <t>Administracinis pastatas „Vėtrungė“</t>
  </si>
  <si>
    <t>320687</t>
  </si>
  <si>
    <t>6177394</t>
  </si>
  <si>
    <t xml:space="preserve">Vytauto g. </t>
  </si>
  <si>
    <t>24</t>
  </si>
  <si>
    <t>VSDFV Klaipėdos skyrius</t>
  </si>
  <si>
    <t>319784</t>
  </si>
  <si>
    <t>6179075</t>
  </si>
  <si>
    <t>Iš viso:</t>
  </si>
  <si>
    <t>Priedangų poreikis</t>
  </si>
  <si>
    <t>Metai</t>
  </si>
  <si>
    <t>Nuolatinių savivaldybės gyventojų skaičius, iš viso</t>
  </si>
  <si>
    <t>Nuolatinių savivaldybės gyventojų skaičius, kuriam nustatytas priedangų poreikis (60 arba 40 procentų nuo bendro nuolatinių savivaldybės gyventojų skaičiaus)</t>
  </si>
  <si>
    <t xml:space="preserve">PATVIRTINTA
Klaipėdos miesto savivaldybės mero
2023 m.                               d. potvarkiu Nr.
</t>
  </si>
  <si>
    <t xml:space="preserve">UAB „Amberton Klaipėda hotel" </t>
  </si>
  <si>
    <t xml:space="preserve">UAB „MC Projects“ </t>
  </si>
  <si>
    <t xml:space="preserve">LCC universitetas </t>
  </si>
  <si>
    <t>Verute Mockienė</t>
  </si>
  <si>
    <t>DNSB „Uosto banga“</t>
  </si>
  <si>
    <t>UAB "Daugiabučių administravimo centras" (požeminė automobilių aikštelė)</t>
  </si>
  <si>
    <t>UAB "Daugiabučių administravimo centras"</t>
  </si>
  <si>
    <t>Taip</t>
  </si>
  <si>
    <t>Švietimo ir sporto ministerija</t>
  </si>
  <si>
    <t>UAB "Vejoras"</t>
  </si>
  <si>
    <t>Robertas Skerys</t>
  </si>
  <si>
    <t>Klaipėdos m. savivaldybės administracija</t>
  </si>
  <si>
    <t>Turto bankas</t>
  </si>
  <si>
    <t>Prekybos pastatas „Pipita“</t>
  </si>
  <si>
    <t>Ričardas Milvydas</t>
  </si>
  <si>
    <t>AB Vakarų laivų gamykla</t>
  </si>
  <si>
    <t>UAB "PC Luizė"</t>
  </si>
  <si>
    <t>Ne</t>
  </si>
  <si>
    <t>Švietimo mokslo ir sporto ministerija</t>
  </si>
  <si>
    <t>Švietimo mokslo mokslo ir sporto ministerija</t>
  </si>
  <si>
    <t>Valstybė</t>
  </si>
  <si>
    <t>Telšių vyskupija</t>
  </si>
  <si>
    <t>Kultūros ministerija</t>
  </si>
  <si>
    <r>
      <t xml:space="preserve">Klaipėdos m. 60 </t>
    </r>
    <r>
      <rPr>
        <sz val="11"/>
        <color theme="1"/>
        <rFont val="Calibri"/>
        <family val="2"/>
        <charset val="186"/>
      </rPr>
      <t>% 95052 gyventojai</t>
    </r>
  </si>
  <si>
    <t>Všį Klaipėdos futbolo mokykla/ Atviras jaunimo centras</t>
  </si>
  <si>
    <t>Namo          numeris</t>
  </si>
  <si>
    <t xml:space="preserve">Gyvenamoji vietovė </t>
  </si>
  <si>
    <t xml:space="preserve">Priedangos plotas, kv. m. </t>
  </si>
  <si>
    <t>Klaipėdos miesto savivaldybės statinių ir juose esančių priedangų, skirtų gyventojų trumpalaikei apsaugai slepiantis, kai yra pavojus gyvybei ar sveikatai, sąrašas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</si>
</sst>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2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name val="Times"/>
      <family val="1"/>
    </font>
    <font>
      <sz val="10"/>
      <color theme="1"/>
      <name val="Times"/>
      <family val="1"/>
    </font>
    <font>
      <b/>
      <sz val="10"/>
      <color theme="1"/>
      <name val="Times"/>
      <family val="1"/>
    </font>
    <font>
      <sz val="12"/>
      <color theme="1"/>
      <name val="Times New Roman"/>
      <family val="1"/>
      <charset val="186"/>
    </font>
    <font>
      <b/>
      <sz val="12"/>
      <color rgb="FF000000"/>
      <name val="Times"/>
      <family val="1"/>
    </font>
    <font>
      <sz val="12"/>
      <color rgb="FF000000"/>
      <name val="Times"/>
      <family val="1"/>
    </font>
    <font>
      <sz val="11"/>
      <color theme="1"/>
      <name val="Calibri"/>
      <family val="2"/>
      <charset val="186"/>
    </font>
    <font>
      <b/>
      <sz val="12"/>
      <color theme="1"/>
      <name val="Times"/>
      <charset val="186"/>
    </font>
    <font>
      <b/>
      <sz val="12"/>
      <color rgb="FF000000"/>
      <name val="Times"/>
      <charset val="186"/>
    </font>
    <font>
      <b/>
      <sz val="14"/>
      <color theme="1"/>
      <name val="Calibri"/>
      <family val="2"/>
      <scheme val="minor"/>
    </font>
    <font>
      <b/>
      <sz val="14"/>
      <color theme="1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ont="0" applyBorder="0" applyProtection="0"/>
  </cellStyleXfs>
  <cellXfs count="4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6" xfId="1" applyFont="1" applyBorder="1" applyAlignment="1">
      <alignment horizontal="left" vertical="center" wrapText="1"/>
    </xf>
    <xf numFmtId="49" fontId="1" fillId="0" borderId="6" xfId="1" applyNumberFormat="1" applyFont="1" applyBorder="1" applyAlignment="1">
      <alignment horizontal="left" vertical="center" wrapText="1"/>
    </xf>
    <xf numFmtId="49" fontId="1" fillId="0" borderId="6" xfId="1" applyNumberFormat="1" applyFont="1" applyBorder="1" applyAlignment="1">
      <alignment horizontal="center" vertical="center" wrapText="1"/>
    </xf>
    <xf numFmtId="0" fontId="1" fillId="0" borderId="6" xfId="1" applyNumberFormat="1" applyFont="1" applyBorder="1" applyAlignment="1">
      <alignment horizontal="left" vertical="center" wrapText="1"/>
    </xf>
    <xf numFmtId="1" fontId="7" fillId="0" borderId="6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left" vertical="center" wrapText="1"/>
    </xf>
    <xf numFmtId="2" fontId="8" fillId="0" borderId="6" xfId="1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6" xfId="0" applyBorder="1"/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1" fontId="15" fillId="0" borderId="6" xfId="0" applyNumberFormat="1" applyFont="1" applyBorder="1" applyAlignment="1">
      <alignment horizontal="center"/>
    </xf>
    <xf numFmtId="0" fontId="16" fillId="0" borderId="6" xfId="0" applyFont="1" applyBorder="1"/>
    <xf numFmtId="0" fontId="9" fillId="2" borderId="0" xfId="0" applyFont="1" applyFill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top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</cellXfs>
  <cellStyles count="2">
    <cellStyle name="Įprastas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6"/>
  <sheetViews>
    <sheetView tabSelected="1" workbookViewId="0">
      <selection activeCell="J2" sqref="J2"/>
    </sheetView>
  </sheetViews>
  <sheetFormatPr defaultRowHeight="14.4" x14ac:dyDescent="0.3"/>
  <cols>
    <col min="1" max="1" width="6" customWidth="1"/>
    <col min="2" max="2" width="18.109375" customWidth="1"/>
    <col min="3" max="3" width="15.44140625" customWidth="1"/>
    <col min="4" max="4" width="18.44140625" customWidth="1"/>
    <col min="5" max="5" width="13.109375" customWidth="1"/>
    <col min="6" max="6" width="17.88671875" customWidth="1"/>
    <col min="7" max="7" width="18" customWidth="1"/>
    <col min="8" max="8" width="17.6640625" customWidth="1"/>
    <col min="9" max="9" width="18.44140625" customWidth="1"/>
    <col min="10" max="10" width="18.109375" customWidth="1"/>
    <col min="11" max="12" width="12.33203125" customWidth="1"/>
    <col min="13" max="13" width="20.5546875" customWidth="1"/>
  </cols>
  <sheetData>
    <row r="2" spans="1:13" ht="90.75" customHeight="1" x14ac:dyDescent="0.3">
      <c r="L2" s="30" t="s">
        <v>299</v>
      </c>
      <c r="M2" s="30"/>
    </row>
    <row r="3" spans="1:13" x14ac:dyDescent="0.3">
      <c r="L3" s="1"/>
    </row>
    <row r="4" spans="1:13" x14ac:dyDescent="0.3">
      <c r="L4" s="1"/>
    </row>
    <row r="6" spans="1:13" x14ac:dyDescent="0.3">
      <c r="L6" s="1"/>
    </row>
    <row r="7" spans="1:13" x14ac:dyDescent="0.3">
      <c r="L7" s="1"/>
    </row>
    <row r="8" spans="1:13" ht="15.6" x14ac:dyDescent="0.3">
      <c r="F8" s="41" t="s">
        <v>0</v>
      </c>
      <c r="G8" s="41"/>
      <c r="H8" s="41"/>
      <c r="L8" s="1"/>
    </row>
    <row r="9" spans="1:13" x14ac:dyDescent="0.3">
      <c r="G9" s="2" t="s">
        <v>1</v>
      </c>
      <c r="H9" s="2"/>
      <c r="L9" s="1"/>
    </row>
    <row r="10" spans="1:13" ht="15.6" x14ac:dyDescent="0.3">
      <c r="G10" s="3"/>
      <c r="H10" s="3"/>
      <c r="K10" s="24"/>
      <c r="L10" s="1"/>
    </row>
    <row r="11" spans="1:13" ht="15.6" x14ac:dyDescent="0.3">
      <c r="G11" s="3" t="s">
        <v>328</v>
      </c>
      <c r="H11" s="3"/>
    </row>
    <row r="13" spans="1:13" ht="23.25" customHeight="1" thickBot="1" x14ac:dyDescent="0.35"/>
    <row r="14" spans="1:13" ht="71.25" customHeight="1" thickBot="1" x14ac:dyDescent="0.35">
      <c r="A14" s="37" t="s">
        <v>2</v>
      </c>
      <c r="B14" s="37" t="s">
        <v>3</v>
      </c>
      <c r="C14" s="37" t="s">
        <v>326</v>
      </c>
      <c r="D14" s="37" t="s">
        <v>4</v>
      </c>
      <c r="E14" s="37" t="s">
        <v>325</v>
      </c>
      <c r="F14" s="37" t="s">
        <v>5</v>
      </c>
      <c r="G14" s="37" t="s">
        <v>6</v>
      </c>
      <c r="H14" s="37" t="s">
        <v>327</v>
      </c>
      <c r="I14" s="35" t="s">
        <v>7</v>
      </c>
      <c r="J14" s="37" t="s">
        <v>8</v>
      </c>
      <c r="K14" s="39" t="s">
        <v>9</v>
      </c>
      <c r="L14" s="40"/>
      <c r="M14" s="37" t="s">
        <v>10</v>
      </c>
    </row>
    <row r="15" spans="1:13" ht="36" customHeight="1" thickBot="1" x14ac:dyDescent="0.35">
      <c r="A15" s="38"/>
      <c r="B15" s="38"/>
      <c r="C15" s="38"/>
      <c r="D15" s="38"/>
      <c r="E15" s="38"/>
      <c r="F15" s="38"/>
      <c r="G15" s="38"/>
      <c r="H15" s="38"/>
      <c r="I15" s="36"/>
      <c r="J15" s="38"/>
      <c r="K15" s="26" t="s">
        <v>11</v>
      </c>
      <c r="L15" s="26" t="s">
        <v>12</v>
      </c>
      <c r="M15" s="38"/>
    </row>
    <row r="16" spans="1:13" ht="16.2" thickBot="1" x14ac:dyDescent="0.35">
      <c r="A16" s="25">
        <v>1</v>
      </c>
      <c r="B16" s="26">
        <v>2</v>
      </c>
      <c r="C16" s="26">
        <v>3</v>
      </c>
      <c r="D16" s="26">
        <v>4</v>
      </c>
      <c r="E16" s="26">
        <v>5</v>
      </c>
      <c r="F16" s="26">
        <v>6</v>
      </c>
      <c r="G16" s="26">
        <v>7</v>
      </c>
      <c r="H16" s="26">
        <v>8</v>
      </c>
      <c r="I16" s="26">
        <v>9</v>
      </c>
      <c r="J16" s="26">
        <v>10</v>
      </c>
      <c r="K16" s="26">
        <v>11</v>
      </c>
      <c r="L16" s="26">
        <v>12</v>
      </c>
      <c r="M16" s="26">
        <v>13</v>
      </c>
    </row>
    <row r="17" spans="1:13" ht="45" customHeight="1" x14ac:dyDescent="0.3">
      <c r="A17" s="4">
        <v>1</v>
      </c>
      <c r="B17" s="5" t="s">
        <v>13</v>
      </c>
      <c r="C17" s="5" t="s">
        <v>14</v>
      </c>
      <c r="D17" s="5" t="s">
        <v>15</v>
      </c>
      <c r="E17" s="6">
        <v>3</v>
      </c>
      <c r="F17" s="7" t="s">
        <v>16</v>
      </c>
      <c r="G17" s="7" t="s">
        <v>311</v>
      </c>
      <c r="H17" s="6">
        <v>100</v>
      </c>
      <c r="I17" s="8">
        <f>H17/1.5</f>
        <v>66.666666666666671</v>
      </c>
      <c r="J17" s="8" t="s">
        <v>317</v>
      </c>
      <c r="K17" s="4">
        <v>6175708</v>
      </c>
      <c r="L17" s="4">
        <v>321069</v>
      </c>
      <c r="M17" s="7"/>
    </row>
    <row r="18" spans="1:13" ht="45" customHeight="1" x14ac:dyDescent="0.3">
      <c r="A18" s="4">
        <v>2</v>
      </c>
      <c r="B18" s="5" t="s">
        <v>13</v>
      </c>
      <c r="C18" s="5" t="s">
        <v>14</v>
      </c>
      <c r="D18" s="5" t="s">
        <v>17</v>
      </c>
      <c r="E18" s="6" t="s">
        <v>18</v>
      </c>
      <c r="F18" s="7" t="s">
        <v>19</v>
      </c>
      <c r="G18" s="7" t="s">
        <v>311</v>
      </c>
      <c r="H18" s="6">
        <v>324</v>
      </c>
      <c r="I18" s="8">
        <f>H18/1.5</f>
        <v>216</v>
      </c>
      <c r="J18" s="8" t="s">
        <v>317</v>
      </c>
      <c r="K18" s="4">
        <v>6180107</v>
      </c>
      <c r="L18" s="4">
        <v>318671</v>
      </c>
      <c r="M18" s="7"/>
    </row>
    <row r="19" spans="1:13" ht="45" customHeight="1" x14ac:dyDescent="0.3">
      <c r="A19" s="4">
        <v>3</v>
      </c>
      <c r="B19" s="5" t="s">
        <v>13</v>
      </c>
      <c r="C19" s="5" t="s">
        <v>14</v>
      </c>
      <c r="D19" s="5" t="s">
        <v>20</v>
      </c>
      <c r="E19" s="6">
        <v>29</v>
      </c>
      <c r="F19" s="7" t="s">
        <v>21</v>
      </c>
      <c r="G19" s="7" t="s">
        <v>311</v>
      </c>
      <c r="H19" s="6">
        <v>317</v>
      </c>
      <c r="I19" s="8">
        <f t="shared" ref="I19:I82" si="0">H19/1.5</f>
        <v>211.33333333333334</v>
      </c>
      <c r="J19" s="8" t="s">
        <v>317</v>
      </c>
      <c r="K19" s="4">
        <v>6179030</v>
      </c>
      <c r="L19" s="4">
        <v>320141</v>
      </c>
      <c r="M19" s="7"/>
    </row>
    <row r="20" spans="1:13" ht="45" customHeight="1" x14ac:dyDescent="0.3">
      <c r="A20" s="4">
        <v>4</v>
      </c>
      <c r="B20" s="5" t="s">
        <v>13</v>
      </c>
      <c r="C20" s="5" t="s">
        <v>14</v>
      </c>
      <c r="D20" s="5" t="s">
        <v>22</v>
      </c>
      <c r="E20" s="6">
        <v>30</v>
      </c>
      <c r="F20" s="7" t="s">
        <v>23</v>
      </c>
      <c r="G20" s="7" t="s">
        <v>311</v>
      </c>
      <c r="H20" s="6">
        <v>650</v>
      </c>
      <c r="I20" s="8">
        <f t="shared" si="0"/>
        <v>433.33333333333331</v>
      </c>
      <c r="J20" s="8" t="s">
        <v>317</v>
      </c>
      <c r="K20" s="4">
        <v>6185874</v>
      </c>
      <c r="L20" s="4">
        <v>317343</v>
      </c>
      <c r="M20" s="7"/>
    </row>
    <row r="21" spans="1:13" ht="45" customHeight="1" x14ac:dyDescent="0.3">
      <c r="A21" s="4">
        <v>5</v>
      </c>
      <c r="B21" s="5" t="s">
        <v>13</v>
      </c>
      <c r="C21" s="5" t="s">
        <v>14</v>
      </c>
      <c r="D21" s="5" t="s">
        <v>24</v>
      </c>
      <c r="E21" s="6" t="s">
        <v>25</v>
      </c>
      <c r="F21" s="7" t="s">
        <v>26</v>
      </c>
      <c r="G21" s="7" t="s">
        <v>311</v>
      </c>
      <c r="H21" s="6">
        <v>150</v>
      </c>
      <c r="I21" s="8">
        <f t="shared" si="0"/>
        <v>100</v>
      </c>
      <c r="J21" s="8" t="s">
        <v>317</v>
      </c>
      <c r="K21" s="4">
        <v>6178085</v>
      </c>
      <c r="L21" s="4">
        <v>320052</v>
      </c>
      <c r="M21" s="7"/>
    </row>
    <row r="22" spans="1:13" ht="45" customHeight="1" x14ac:dyDescent="0.3">
      <c r="A22" s="4">
        <v>6</v>
      </c>
      <c r="B22" s="5" t="s">
        <v>13</v>
      </c>
      <c r="C22" s="5" t="s">
        <v>14</v>
      </c>
      <c r="D22" s="5" t="s">
        <v>27</v>
      </c>
      <c r="E22" s="6">
        <v>26</v>
      </c>
      <c r="F22" s="7" t="s">
        <v>28</v>
      </c>
      <c r="G22" s="7" t="s">
        <v>311</v>
      </c>
      <c r="H22" s="6">
        <v>109</v>
      </c>
      <c r="I22" s="8">
        <f t="shared" si="0"/>
        <v>72.666666666666671</v>
      </c>
      <c r="J22" s="8" t="s">
        <v>317</v>
      </c>
      <c r="K22" s="4">
        <v>6174182</v>
      </c>
      <c r="L22" s="4">
        <v>322949</v>
      </c>
      <c r="M22" s="7"/>
    </row>
    <row r="23" spans="1:13" ht="45" customHeight="1" x14ac:dyDescent="0.3">
      <c r="A23" s="4">
        <v>7</v>
      </c>
      <c r="B23" s="5" t="s">
        <v>13</v>
      </c>
      <c r="C23" s="5" t="s">
        <v>14</v>
      </c>
      <c r="D23" s="5" t="s">
        <v>29</v>
      </c>
      <c r="E23" s="6">
        <v>8</v>
      </c>
      <c r="F23" s="7" t="s">
        <v>30</v>
      </c>
      <c r="G23" s="7" t="s">
        <v>311</v>
      </c>
      <c r="H23" s="6">
        <v>106</v>
      </c>
      <c r="I23" s="8">
        <f t="shared" si="0"/>
        <v>70.666666666666671</v>
      </c>
      <c r="J23" s="8" t="s">
        <v>317</v>
      </c>
      <c r="K23" s="4">
        <v>6174123</v>
      </c>
      <c r="L23" s="4">
        <v>322277</v>
      </c>
      <c r="M23" s="7"/>
    </row>
    <row r="24" spans="1:13" ht="45" customHeight="1" x14ac:dyDescent="0.3">
      <c r="A24" s="4">
        <v>8</v>
      </c>
      <c r="B24" s="5" t="s">
        <v>13</v>
      </c>
      <c r="C24" s="5" t="s">
        <v>14</v>
      </c>
      <c r="D24" s="5" t="s">
        <v>31</v>
      </c>
      <c r="E24" s="6">
        <v>39</v>
      </c>
      <c r="F24" s="7" t="s">
        <v>32</v>
      </c>
      <c r="G24" s="7" t="s">
        <v>311</v>
      </c>
      <c r="H24" s="6">
        <v>100</v>
      </c>
      <c r="I24" s="8">
        <f t="shared" si="0"/>
        <v>66.666666666666671</v>
      </c>
      <c r="J24" s="8" t="s">
        <v>317</v>
      </c>
      <c r="K24" s="4">
        <v>6179654</v>
      </c>
      <c r="L24" s="4">
        <v>320172</v>
      </c>
      <c r="M24" s="7"/>
    </row>
    <row r="25" spans="1:13" ht="45" customHeight="1" x14ac:dyDescent="0.3">
      <c r="A25" s="4">
        <v>9</v>
      </c>
      <c r="B25" s="9" t="s">
        <v>13</v>
      </c>
      <c r="C25" s="9" t="s">
        <v>14</v>
      </c>
      <c r="D25" s="9" t="s">
        <v>33</v>
      </c>
      <c r="E25" s="10">
        <v>4</v>
      </c>
      <c r="F25" s="11" t="s">
        <v>34</v>
      </c>
      <c r="G25" s="11" t="s">
        <v>311</v>
      </c>
      <c r="H25" s="6">
        <v>200</v>
      </c>
      <c r="I25" s="8">
        <f t="shared" si="0"/>
        <v>133.33333333333334</v>
      </c>
      <c r="J25" s="8" t="s">
        <v>317</v>
      </c>
      <c r="K25" s="4">
        <v>6178961</v>
      </c>
      <c r="L25" s="4">
        <v>319634</v>
      </c>
      <c r="M25" s="7"/>
    </row>
    <row r="26" spans="1:13" ht="45" customHeight="1" x14ac:dyDescent="0.3">
      <c r="A26" s="4">
        <v>10</v>
      </c>
      <c r="B26" s="9" t="s">
        <v>13</v>
      </c>
      <c r="C26" s="9" t="s">
        <v>14</v>
      </c>
      <c r="D26" s="9" t="s">
        <v>35</v>
      </c>
      <c r="E26" s="10">
        <v>31</v>
      </c>
      <c r="F26" s="11" t="s">
        <v>36</v>
      </c>
      <c r="G26" s="11" t="s">
        <v>311</v>
      </c>
      <c r="H26" s="6">
        <v>90</v>
      </c>
      <c r="I26" s="8">
        <f t="shared" si="0"/>
        <v>60</v>
      </c>
      <c r="J26" s="8" t="s">
        <v>317</v>
      </c>
      <c r="K26" s="4">
        <v>6176213</v>
      </c>
      <c r="L26" s="4">
        <v>322409</v>
      </c>
      <c r="M26" s="7"/>
    </row>
    <row r="27" spans="1:13" ht="45" customHeight="1" x14ac:dyDescent="0.3">
      <c r="A27" s="4">
        <v>11</v>
      </c>
      <c r="B27" s="9" t="s">
        <v>13</v>
      </c>
      <c r="C27" s="9" t="s">
        <v>14</v>
      </c>
      <c r="D27" s="9" t="s">
        <v>37</v>
      </c>
      <c r="E27" s="10">
        <v>14</v>
      </c>
      <c r="F27" s="11" t="s">
        <v>38</v>
      </c>
      <c r="G27" s="11" t="s">
        <v>311</v>
      </c>
      <c r="H27" s="6">
        <v>554</v>
      </c>
      <c r="I27" s="8">
        <f t="shared" si="0"/>
        <v>369.33333333333331</v>
      </c>
      <c r="J27" s="8" t="s">
        <v>317</v>
      </c>
      <c r="K27" s="4">
        <v>6174124</v>
      </c>
      <c r="L27" s="4">
        <v>322832</v>
      </c>
      <c r="M27" s="7"/>
    </row>
    <row r="28" spans="1:13" ht="45" customHeight="1" x14ac:dyDescent="0.3">
      <c r="A28" s="4">
        <v>12</v>
      </c>
      <c r="B28" s="9" t="s">
        <v>13</v>
      </c>
      <c r="C28" s="9" t="s">
        <v>14</v>
      </c>
      <c r="D28" s="9" t="s">
        <v>39</v>
      </c>
      <c r="E28" s="10">
        <v>12</v>
      </c>
      <c r="F28" s="11" t="s">
        <v>40</v>
      </c>
      <c r="G28" s="11" t="s">
        <v>311</v>
      </c>
      <c r="H28" s="6">
        <v>200</v>
      </c>
      <c r="I28" s="8">
        <f t="shared" si="0"/>
        <v>133.33333333333334</v>
      </c>
      <c r="J28" s="8" t="s">
        <v>317</v>
      </c>
      <c r="K28" s="4">
        <v>6177554</v>
      </c>
      <c r="L28" s="4">
        <v>321052</v>
      </c>
      <c r="M28" s="7"/>
    </row>
    <row r="29" spans="1:13" ht="45" customHeight="1" x14ac:dyDescent="0.3">
      <c r="A29" s="4">
        <v>13</v>
      </c>
      <c r="B29" s="9" t="s">
        <v>13</v>
      </c>
      <c r="C29" s="9" t="s">
        <v>14</v>
      </c>
      <c r="D29" s="9" t="s">
        <v>41</v>
      </c>
      <c r="E29" s="10">
        <v>5</v>
      </c>
      <c r="F29" s="11" t="s">
        <v>42</v>
      </c>
      <c r="G29" s="11" t="s">
        <v>311</v>
      </c>
      <c r="H29" s="6">
        <v>200</v>
      </c>
      <c r="I29" s="8">
        <f t="shared" si="0"/>
        <v>133.33333333333334</v>
      </c>
      <c r="J29" s="8" t="s">
        <v>317</v>
      </c>
      <c r="K29" s="4">
        <v>6174645</v>
      </c>
      <c r="L29" s="4">
        <v>322740</v>
      </c>
      <c r="M29" s="7"/>
    </row>
    <row r="30" spans="1:13" ht="45" customHeight="1" x14ac:dyDescent="0.3">
      <c r="A30" s="4">
        <v>14</v>
      </c>
      <c r="B30" s="9" t="s">
        <v>13</v>
      </c>
      <c r="C30" s="9" t="s">
        <v>14</v>
      </c>
      <c r="D30" s="9" t="s">
        <v>39</v>
      </c>
      <c r="E30" s="10" t="s">
        <v>25</v>
      </c>
      <c r="F30" s="11" t="s">
        <v>324</v>
      </c>
      <c r="G30" s="11" t="s">
        <v>311</v>
      </c>
      <c r="H30" s="6">
        <v>100</v>
      </c>
      <c r="I30" s="8">
        <f t="shared" si="0"/>
        <v>66.666666666666671</v>
      </c>
      <c r="J30" s="8" t="s">
        <v>307</v>
      </c>
      <c r="K30" s="4">
        <v>6177681</v>
      </c>
      <c r="L30" s="4">
        <v>321321</v>
      </c>
      <c r="M30" s="7"/>
    </row>
    <row r="31" spans="1:13" ht="45" customHeight="1" x14ac:dyDescent="0.3">
      <c r="A31" s="4">
        <v>15</v>
      </c>
      <c r="B31" s="9" t="s">
        <v>13</v>
      </c>
      <c r="C31" s="9" t="s">
        <v>14</v>
      </c>
      <c r="D31" s="9" t="s">
        <v>43</v>
      </c>
      <c r="E31" s="10" t="s">
        <v>44</v>
      </c>
      <c r="F31" s="11" t="s">
        <v>45</v>
      </c>
      <c r="G31" s="11" t="s">
        <v>311</v>
      </c>
      <c r="H31" s="6">
        <v>630</v>
      </c>
      <c r="I31" s="8">
        <f t="shared" si="0"/>
        <v>420</v>
      </c>
      <c r="J31" s="8" t="s">
        <v>317</v>
      </c>
      <c r="K31" s="4">
        <v>6176726</v>
      </c>
      <c r="L31" s="4">
        <v>321146</v>
      </c>
      <c r="M31" s="7"/>
    </row>
    <row r="32" spans="1:13" ht="45" customHeight="1" x14ac:dyDescent="0.3">
      <c r="A32" s="4">
        <v>16</v>
      </c>
      <c r="B32" s="12" t="s">
        <v>13</v>
      </c>
      <c r="C32" s="12" t="s">
        <v>14</v>
      </c>
      <c r="D32" s="12" t="s">
        <v>46</v>
      </c>
      <c r="E32" s="13">
        <v>2</v>
      </c>
      <c r="F32" s="11" t="s">
        <v>47</v>
      </c>
      <c r="G32" s="11" t="s">
        <v>311</v>
      </c>
      <c r="H32" s="4">
        <v>1657</v>
      </c>
      <c r="I32" s="8">
        <f t="shared" si="0"/>
        <v>1104.6666666666667</v>
      </c>
      <c r="J32" s="8" t="s">
        <v>317</v>
      </c>
      <c r="K32" s="4">
        <v>6178319</v>
      </c>
      <c r="L32" s="4">
        <v>319572</v>
      </c>
      <c r="M32" s="7"/>
    </row>
    <row r="33" spans="1:13" ht="45" customHeight="1" x14ac:dyDescent="0.3">
      <c r="A33" s="4">
        <v>17</v>
      </c>
      <c r="B33" s="9" t="s">
        <v>13</v>
      </c>
      <c r="C33" s="9" t="s">
        <v>14</v>
      </c>
      <c r="D33" s="9" t="s">
        <v>48</v>
      </c>
      <c r="E33" s="10" t="s">
        <v>49</v>
      </c>
      <c r="F33" s="11" t="s">
        <v>50</v>
      </c>
      <c r="G33" s="11" t="s">
        <v>311</v>
      </c>
      <c r="H33" s="6">
        <v>124</v>
      </c>
      <c r="I33" s="8">
        <f t="shared" si="0"/>
        <v>82.666666666666671</v>
      </c>
      <c r="J33" s="8" t="s">
        <v>317</v>
      </c>
      <c r="K33" s="14">
        <v>6178706</v>
      </c>
      <c r="L33" s="14">
        <v>320151</v>
      </c>
      <c r="M33" s="7"/>
    </row>
    <row r="34" spans="1:13" ht="45" customHeight="1" x14ac:dyDescent="0.3">
      <c r="A34" s="4">
        <v>18</v>
      </c>
      <c r="B34" s="15" t="s">
        <v>13</v>
      </c>
      <c r="C34" s="16" t="s">
        <v>14</v>
      </c>
      <c r="D34" s="16" t="s">
        <v>51</v>
      </c>
      <c r="E34" s="17">
        <v>4</v>
      </c>
      <c r="F34" s="18" t="s">
        <v>52</v>
      </c>
      <c r="G34" s="18" t="s">
        <v>311</v>
      </c>
      <c r="H34" s="19">
        <v>151</v>
      </c>
      <c r="I34" s="8">
        <f t="shared" si="0"/>
        <v>100.66666666666667</v>
      </c>
      <c r="J34" s="8" t="s">
        <v>317</v>
      </c>
      <c r="K34" s="20">
        <v>6173543</v>
      </c>
      <c r="L34" s="20">
        <v>324117</v>
      </c>
      <c r="M34" s="21" t="s">
        <v>53</v>
      </c>
    </row>
    <row r="35" spans="1:13" ht="45" customHeight="1" x14ac:dyDescent="0.3">
      <c r="A35" s="4">
        <v>19</v>
      </c>
      <c r="B35" s="15" t="s">
        <v>13</v>
      </c>
      <c r="C35" s="16" t="s">
        <v>14</v>
      </c>
      <c r="D35" s="16" t="s">
        <v>54</v>
      </c>
      <c r="E35" s="17">
        <v>28</v>
      </c>
      <c r="F35" s="18" t="s">
        <v>55</v>
      </c>
      <c r="G35" s="18" t="s">
        <v>311</v>
      </c>
      <c r="H35" s="19">
        <v>341</v>
      </c>
      <c r="I35" s="8">
        <f t="shared" si="0"/>
        <v>227.33333333333334</v>
      </c>
      <c r="J35" s="8" t="s">
        <v>317</v>
      </c>
      <c r="K35" s="20">
        <v>6173539</v>
      </c>
      <c r="L35" s="20">
        <v>323243</v>
      </c>
      <c r="M35" s="21" t="s">
        <v>53</v>
      </c>
    </row>
    <row r="36" spans="1:13" ht="45" customHeight="1" x14ac:dyDescent="0.3">
      <c r="A36" s="4">
        <v>20</v>
      </c>
      <c r="B36" s="15" t="s">
        <v>13</v>
      </c>
      <c r="C36" s="16" t="s">
        <v>14</v>
      </c>
      <c r="D36" s="16" t="s">
        <v>54</v>
      </c>
      <c r="E36" s="17">
        <v>30</v>
      </c>
      <c r="F36" s="18" t="s">
        <v>56</v>
      </c>
      <c r="G36" s="18" t="s">
        <v>311</v>
      </c>
      <c r="H36" s="19">
        <v>317</v>
      </c>
      <c r="I36" s="8">
        <f t="shared" si="0"/>
        <v>211.33333333333334</v>
      </c>
      <c r="J36" s="8" t="s">
        <v>317</v>
      </c>
      <c r="K36" s="20">
        <v>6173448</v>
      </c>
      <c r="L36" s="20">
        <v>323000</v>
      </c>
      <c r="M36" s="21" t="s">
        <v>53</v>
      </c>
    </row>
    <row r="37" spans="1:13" ht="45" customHeight="1" x14ac:dyDescent="0.3">
      <c r="A37" s="4">
        <v>21</v>
      </c>
      <c r="B37" s="15" t="s">
        <v>13</v>
      </c>
      <c r="C37" s="16" t="s">
        <v>14</v>
      </c>
      <c r="D37" s="16" t="s">
        <v>39</v>
      </c>
      <c r="E37" s="17">
        <v>14</v>
      </c>
      <c r="F37" s="18" t="s">
        <v>57</v>
      </c>
      <c r="G37" s="18" t="s">
        <v>311</v>
      </c>
      <c r="H37" s="19">
        <v>448</v>
      </c>
      <c r="I37" s="8">
        <f t="shared" si="0"/>
        <v>298.66666666666669</v>
      </c>
      <c r="J37" s="8" t="s">
        <v>317</v>
      </c>
      <c r="K37" s="20" t="s">
        <v>58</v>
      </c>
      <c r="L37" s="20">
        <v>321100</v>
      </c>
      <c r="M37" s="21" t="s">
        <v>53</v>
      </c>
    </row>
    <row r="38" spans="1:13" ht="45" customHeight="1" x14ac:dyDescent="0.3">
      <c r="A38" s="4">
        <v>22</v>
      </c>
      <c r="B38" s="15" t="s">
        <v>13</v>
      </c>
      <c r="C38" s="16" t="s">
        <v>14</v>
      </c>
      <c r="D38" s="16" t="s">
        <v>31</v>
      </c>
      <c r="E38" s="17">
        <v>31</v>
      </c>
      <c r="F38" s="18" t="s">
        <v>59</v>
      </c>
      <c r="G38" s="18" t="s">
        <v>311</v>
      </c>
      <c r="H38" s="19">
        <v>1089</v>
      </c>
      <c r="I38" s="8">
        <f t="shared" si="0"/>
        <v>726</v>
      </c>
      <c r="J38" s="8" t="s">
        <v>317</v>
      </c>
      <c r="K38" s="20">
        <v>6179535</v>
      </c>
      <c r="L38" s="20">
        <v>319879</v>
      </c>
      <c r="M38" s="21" t="s">
        <v>53</v>
      </c>
    </row>
    <row r="39" spans="1:13" ht="45" customHeight="1" x14ac:dyDescent="0.3">
      <c r="A39" s="4">
        <v>23</v>
      </c>
      <c r="B39" s="15" t="s">
        <v>13</v>
      </c>
      <c r="C39" s="16" t="s">
        <v>14</v>
      </c>
      <c r="D39" s="16" t="s">
        <v>24</v>
      </c>
      <c r="E39" s="17">
        <v>17</v>
      </c>
      <c r="F39" s="18" t="s">
        <v>60</v>
      </c>
      <c r="G39" s="18" t="s">
        <v>311</v>
      </c>
      <c r="H39" s="19">
        <v>262</v>
      </c>
      <c r="I39" s="8">
        <f t="shared" si="0"/>
        <v>174.66666666666666</v>
      </c>
      <c r="J39" s="8" t="s">
        <v>317</v>
      </c>
      <c r="K39" s="20" t="s">
        <v>61</v>
      </c>
      <c r="L39" s="20">
        <v>320127</v>
      </c>
      <c r="M39" s="21" t="s">
        <v>53</v>
      </c>
    </row>
    <row r="40" spans="1:13" ht="45" customHeight="1" x14ac:dyDescent="0.3">
      <c r="A40" s="4">
        <v>24</v>
      </c>
      <c r="B40" s="15" t="s">
        <v>13</v>
      </c>
      <c r="C40" s="16" t="s">
        <v>14</v>
      </c>
      <c r="D40" s="16" t="s">
        <v>62</v>
      </c>
      <c r="E40" s="17">
        <v>23</v>
      </c>
      <c r="F40" s="18" t="s">
        <v>63</v>
      </c>
      <c r="G40" s="18" t="s">
        <v>311</v>
      </c>
      <c r="H40" s="19">
        <v>546</v>
      </c>
      <c r="I40" s="8">
        <f t="shared" si="0"/>
        <v>364</v>
      </c>
      <c r="J40" s="8" t="s">
        <v>317</v>
      </c>
      <c r="K40" s="20">
        <v>6180635</v>
      </c>
      <c r="L40" s="20">
        <v>319786</v>
      </c>
      <c r="M40" s="21" t="s">
        <v>53</v>
      </c>
    </row>
    <row r="41" spans="1:13" ht="45" customHeight="1" x14ac:dyDescent="0.3">
      <c r="A41" s="4">
        <v>25</v>
      </c>
      <c r="B41" s="15" t="s">
        <v>13</v>
      </c>
      <c r="C41" s="16" t="s">
        <v>14</v>
      </c>
      <c r="D41" s="16" t="s">
        <v>64</v>
      </c>
      <c r="E41" s="17">
        <v>3</v>
      </c>
      <c r="F41" s="18" t="s">
        <v>65</v>
      </c>
      <c r="G41" s="18" t="s">
        <v>311</v>
      </c>
      <c r="H41" s="19">
        <v>403</v>
      </c>
      <c r="I41" s="8">
        <f t="shared" si="0"/>
        <v>268.66666666666669</v>
      </c>
      <c r="J41" s="8" t="s">
        <v>317</v>
      </c>
      <c r="K41" s="20">
        <v>6178895</v>
      </c>
      <c r="L41" s="20">
        <v>320974</v>
      </c>
      <c r="M41" s="21" t="s">
        <v>53</v>
      </c>
    </row>
    <row r="42" spans="1:13" ht="45" customHeight="1" x14ac:dyDescent="0.3">
      <c r="A42" s="4">
        <v>26</v>
      </c>
      <c r="B42" s="15" t="s">
        <v>13</v>
      </c>
      <c r="C42" s="16" t="s">
        <v>14</v>
      </c>
      <c r="D42" s="16" t="s">
        <v>66</v>
      </c>
      <c r="E42" s="17" t="s">
        <v>67</v>
      </c>
      <c r="F42" s="18" t="s">
        <v>68</v>
      </c>
      <c r="G42" s="18" t="s">
        <v>311</v>
      </c>
      <c r="H42" s="19">
        <v>402</v>
      </c>
      <c r="I42" s="8">
        <f t="shared" si="0"/>
        <v>268</v>
      </c>
      <c r="J42" s="8" t="s">
        <v>317</v>
      </c>
      <c r="K42" s="20" t="s">
        <v>69</v>
      </c>
      <c r="L42" s="20">
        <v>318876</v>
      </c>
      <c r="M42" s="21" t="s">
        <v>53</v>
      </c>
    </row>
    <row r="43" spans="1:13" ht="45" customHeight="1" x14ac:dyDescent="0.3">
      <c r="A43" s="4">
        <v>27</v>
      </c>
      <c r="B43" s="15" t="s">
        <v>13</v>
      </c>
      <c r="C43" s="16" t="s">
        <v>14</v>
      </c>
      <c r="D43" s="16" t="s">
        <v>70</v>
      </c>
      <c r="E43" s="17">
        <v>31</v>
      </c>
      <c r="F43" s="18" t="s">
        <v>71</v>
      </c>
      <c r="G43" s="18" t="s">
        <v>311</v>
      </c>
      <c r="H43" s="19">
        <v>140</v>
      </c>
      <c r="I43" s="8">
        <f t="shared" si="0"/>
        <v>93.333333333333329</v>
      </c>
      <c r="J43" s="8" t="s">
        <v>317</v>
      </c>
      <c r="K43" s="20">
        <v>6183428</v>
      </c>
      <c r="L43" s="20">
        <v>321375</v>
      </c>
      <c r="M43" s="21" t="s">
        <v>53</v>
      </c>
    </row>
    <row r="44" spans="1:13" ht="45" customHeight="1" x14ac:dyDescent="0.3">
      <c r="A44" s="4">
        <v>28</v>
      </c>
      <c r="B44" s="15" t="s">
        <v>13</v>
      </c>
      <c r="C44" s="16" t="s">
        <v>14</v>
      </c>
      <c r="D44" s="16" t="s">
        <v>33</v>
      </c>
      <c r="E44" s="17">
        <v>1</v>
      </c>
      <c r="F44" s="18" t="s">
        <v>72</v>
      </c>
      <c r="G44" s="18" t="s">
        <v>311</v>
      </c>
      <c r="H44" s="19">
        <v>280</v>
      </c>
      <c r="I44" s="8">
        <f t="shared" si="0"/>
        <v>186.66666666666666</v>
      </c>
      <c r="J44" s="8" t="s">
        <v>317</v>
      </c>
      <c r="K44" s="20">
        <v>6178920</v>
      </c>
      <c r="L44" s="20">
        <v>319610</v>
      </c>
      <c r="M44" s="21" t="s">
        <v>53</v>
      </c>
    </row>
    <row r="45" spans="1:13" ht="45" customHeight="1" x14ac:dyDescent="0.3">
      <c r="A45" s="4">
        <v>29</v>
      </c>
      <c r="B45" s="15" t="s">
        <v>13</v>
      </c>
      <c r="C45" s="16" t="s">
        <v>14</v>
      </c>
      <c r="D45" s="16" t="s">
        <v>73</v>
      </c>
      <c r="E45" s="17" t="s">
        <v>74</v>
      </c>
      <c r="F45" s="18" t="s">
        <v>75</v>
      </c>
      <c r="G45" s="18" t="s">
        <v>311</v>
      </c>
      <c r="H45" s="19">
        <v>400</v>
      </c>
      <c r="I45" s="8">
        <f t="shared" si="0"/>
        <v>266.66666666666669</v>
      </c>
      <c r="J45" s="8" t="s">
        <v>317</v>
      </c>
      <c r="K45" s="20" t="s">
        <v>76</v>
      </c>
      <c r="L45" s="20" t="s">
        <v>77</v>
      </c>
      <c r="M45" s="21"/>
    </row>
    <row r="46" spans="1:13" ht="55.2" x14ac:dyDescent="0.3">
      <c r="A46" s="4">
        <v>30</v>
      </c>
      <c r="B46" s="15" t="s">
        <v>13</v>
      </c>
      <c r="C46" s="16" t="s">
        <v>14</v>
      </c>
      <c r="D46" s="16" t="s">
        <v>78</v>
      </c>
      <c r="E46" s="17" t="s">
        <v>79</v>
      </c>
      <c r="F46" s="18" t="s">
        <v>80</v>
      </c>
      <c r="G46" s="18" t="s">
        <v>318</v>
      </c>
      <c r="H46" s="19">
        <v>600</v>
      </c>
      <c r="I46" s="8">
        <f t="shared" si="0"/>
        <v>400</v>
      </c>
      <c r="J46" s="8" t="s">
        <v>317</v>
      </c>
      <c r="K46" s="20" t="s">
        <v>81</v>
      </c>
      <c r="L46" s="20" t="s">
        <v>82</v>
      </c>
      <c r="M46" s="21"/>
    </row>
    <row r="47" spans="1:13" ht="41.4" x14ac:dyDescent="0.3">
      <c r="A47" s="4">
        <v>31</v>
      </c>
      <c r="B47" s="15" t="s">
        <v>13</v>
      </c>
      <c r="C47" s="16" t="s">
        <v>14</v>
      </c>
      <c r="D47" s="16" t="s">
        <v>78</v>
      </c>
      <c r="E47" s="17" t="s">
        <v>83</v>
      </c>
      <c r="F47" s="18" t="s">
        <v>84</v>
      </c>
      <c r="G47" s="18" t="s">
        <v>318</v>
      </c>
      <c r="H47" s="19">
        <v>260</v>
      </c>
      <c r="I47" s="8">
        <f t="shared" si="0"/>
        <v>173.33333333333334</v>
      </c>
      <c r="J47" s="8" t="s">
        <v>317</v>
      </c>
      <c r="K47" s="20" t="s">
        <v>85</v>
      </c>
      <c r="L47" s="20" t="s">
        <v>86</v>
      </c>
      <c r="M47" s="21"/>
    </row>
    <row r="48" spans="1:13" ht="27.6" x14ac:dyDescent="0.3">
      <c r="A48" s="4">
        <v>32</v>
      </c>
      <c r="B48" s="15" t="s">
        <v>13</v>
      </c>
      <c r="C48" s="16" t="s">
        <v>14</v>
      </c>
      <c r="D48" s="16" t="s">
        <v>78</v>
      </c>
      <c r="E48" s="17" t="s">
        <v>87</v>
      </c>
      <c r="F48" s="18" t="s">
        <v>88</v>
      </c>
      <c r="G48" s="18" t="s">
        <v>318</v>
      </c>
      <c r="H48" s="19">
        <v>150</v>
      </c>
      <c r="I48" s="8">
        <f t="shared" si="0"/>
        <v>100</v>
      </c>
      <c r="J48" s="8" t="s">
        <v>317</v>
      </c>
      <c r="K48" s="20" t="s">
        <v>89</v>
      </c>
      <c r="L48" s="20" t="s">
        <v>90</v>
      </c>
      <c r="M48" s="21"/>
    </row>
    <row r="49" spans="1:13" ht="41.4" x14ac:dyDescent="0.3">
      <c r="A49" s="4">
        <v>33</v>
      </c>
      <c r="B49" s="15" t="s">
        <v>13</v>
      </c>
      <c r="C49" s="16" t="s">
        <v>14</v>
      </c>
      <c r="D49" s="16" t="s">
        <v>91</v>
      </c>
      <c r="E49" s="17" t="s">
        <v>92</v>
      </c>
      <c r="F49" s="18" t="s">
        <v>93</v>
      </c>
      <c r="G49" s="18" t="s">
        <v>319</v>
      </c>
      <c r="H49" s="19">
        <v>380</v>
      </c>
      <c r="I49" s="8">
        <f t="shared" si="0"/>
        <v>253.33333333333334</v>
      </c>
      <c r="J49" s="8" t="s">
        <v>317</v>
      </c>
      <c r="K49" s="20" t="s">
        <v>94</v>
      </c>
      <c r="L49" s="20" t="s">
        <v>95</v>
      </c>
      <c r="M49" s="21"/>
    </row>
    <row r="50" spans="1:13" ht="41.4" x14ac:dyDescent="0.3">
      <c r="A50" s="4">
        <v>34</v>
      </c>
      <c r="B50" s="15" t="s">
        <v>13</v>
      </c>
      <c r="C50" s="16" t="s">
        <v>14</v>
      </c>
      <c r="D50" s="16" t="s">
        <v>96</v>
      </c>
      <c r="E50" s="17" t="s">
        <v>97</v>
      </c>
      <c r="F50" s="18" t="s">
        <v>98</v>
      </c>
      <c r="G50" s="18" t="s">
        <v>318</v>
      </c>
      <c r="H50" s="19">
        <v>100</v>
      </c>
      <c r="I50" s="8">
        <f t="shared" si="0"/>
        <v>66.666666666666671</v>
      </c>
      <c r="J50" s="8" t="s">
        <v>317</v>
      </c>
      <c r="K50" s="20" t="s">
        <v>99</v>
      </c>
      <c r="L50" s="20" t="s">
        <v>100</v>
      </c>
      <c r="M50" s="21"/>
    </row>
    <row r="51" spans="1:13" ht="27.6" x14ac:dyDescent="0.3">
      <c r="A51" s="4">
        <v>35</v>
      </c>
      <c r="B51" s="15" t="s">
        <v>13</v>
      </c>
      <c r="C51" s="16" t="s">
        <v>14</v>
      </c>
      <c r="D51" s="16" t="s">
        <v>96</v>
      </c>
      <c r="E51" s="17" t="s">
        <v>101</v>
      </c>
      <c r="F51" s="18" t="s">
        <v>102</v>
      </c>
      <c r="G51" s="18" t="s">
        <v>318</v>
      </c>
      <c r="H51" s="19">
        <v>310</v>
      </c>
      <c r="I51" s="8">
        <f t="shared" si="0"/>
        <v>206.66666666666666</v>
      </c>
      <c r="J51" s="8" t="s">
        <v>307</v>
      </c>
      <c r="K51" s="20" t="s">
        <v>103</v>
      </c>
      <c r="L51" s="20" t="s">
        <v>104</v>
      </c>
      <c r="M51" s="21"/>
    </row>
    <row r="52" spans="1:13" ht="78" customHeight="1" x14ac:dyDescent="0.3">
      <c r="A52" s="4">
        <v>36</v>
      </c>
      <c r="B52" s="15" t="s">
        <v>13</v>
      </c>
      <c r="C52" s="16" t="s">
        <v>14</v>
      </c>
      <c r="D52" s="16" t="s">
        <v>105</v>
      </c>
      <c r="E52" s="17" t="s">
        <v>106</v>
      </c>
      <c r="F52" s="18" t="s">
        <v>107</v>
      </c>
      <c r="G52" s="18" t="s">
        <v>320</v>
      </c>
      <c r="H52" s="19">
        <v>1120</v>
      </c>
      <c r="I52" s="8">
        <f t="shared" si="0"/>
        <v>746.66666666666663</v>
      </c>
      <c r="J52" s="8" t="s">
        <v>317</v>
      </c>
      <c r="K52" s="20" t="s">
        <v>108</v>
      </c>
      <c r="L52" s="20" t="s">
        <v>109</v>
      </c>
      <c r="M52" s="21"/>
    </row>
    <row r="53" spans="1:13" ht="78" customHeight="1" x14ac:dyDescent="0.3">
      <c r="A53" s="4">
        <v>37</v>
      </c>
      <c r="B53" s="15" t="s">
        <v>13</v>
      </c>
      <c r="C53" s="16" t="s">
        <v>14</v>
      </c>
      <c r="D53" s="16" t="s">
        <v>110</v>
      </c>
      <c r="E53" s="17" t="s">
        <v>111</v>
      </c>
      <c r="F53" s="18" t="s">
        <v>112</v>
      </c>
      <c r="G53" s="18" t="s">
        <v>320</v>
      </c>
      <c r="H53" s="19">
        <v>100</v>
      </c>
      <c r="I53" s="8">
        <f t="shared" si="0"/>
        <v>66.666666666666671</v>
      </c>
      <c r="J53" s="8" t="s">
        <v>317</v>
      </c>
      <c r="K53" s="20" t="s">
        <v>113</v>
      </c>
      <c r="L53" s="20" t="s">
        <v>114</v>
      </c>
      <c r="M53" s="21"/>
    </row>
    <row r="54" spans="1:13" ht="78" customHeight="1" x14ac:dyDescent="0.3">
      <c r="A54" s="4">
        <v>38</v>
      </c>
      <c r="B54" s="15" t="s">
        <v>13</v>
      </c>
      <c r="C54" s="16" t="s">
        <v>14</v>
      </c>
      <c r="D54" s="16" t="s">
        <v>110</v>
      </c>
      <c r="E54" s="17" t="s">
        <v>115</v>
      </c>
      <c r="F54" s="18" t="s">
        <v>112</v>
      </c>
      <c r="G54" s="18" t="s">
        <v>320</v>
      </c>
      <c r="H54" s="19">
        <v>150</v>
      </c>
      <c r="I54" s="8">
        <f t="shared" si="0"/>
        <v>100</v>
      </c>
      <c r="J54" s="8" t="s">
        <v>317</v>
      </c>
      <c r="K54" s="20" t="s">
        <v>116</v>
      </c>
      <c r="L54" s="20" t="s">
        <v>117</v>
      </c>
      <c r="M54" s="21"/>
    </row>
    <row r="55" spans="1:13" ht="41.4" x14ac:dyDescent="0.3">
      <c r="A55" s="4">
        <v>39</v>
      </c>
      <c r="B55" s="15" t="s">
        <v>13</v>
      </c>
      <c r="C55" s="16" t="s">
        <v>14</v>
      </c>
      <c r="D55" s="16" t="s">
        <v>43</v>
      </c>
      <c r="E55" s="17" t="s">
        <v>118</v>
      </c>
      <c r="F55" s="18" t="s">
        <v>119</v>
      </c>
      <c r="G55" s="18" t="s">
        <v>311</v>
      </c>
      <c r="H55" s="19">
        <v>700</v>
      </c>
      <c r="I55" s="8">
        <f t="shared" si="0"/>
        <v>466.66666666666669</v>
      </c>
      <c r="J55" s="8" t="s">
        <v>317</v>
      </c>
      <c r="K55" s="20" t="s">
        <v>120</v>
      </c>
      <c r="L55" s="20" t="s">
        <v>121</v>
      </c>
      <c r="M55" s="21"/>
    </row>
    <row r="56" spans="1:13" ht="41.4" x14ac:dyDescent="0.3">
      <c r="A56" s="4">
        <v>40</v>
      </c>
      <c r="B56" s="15" t="s">
        <v>13</v>
      </c>
      <c r="C56" s="16" t="s">
        <v>14</v>
      </c>
      <c r="D56" s="16" t="s">
        <v>122</v>
      </c>
      <c r="E56" s="17" t="s">
        <v>123</v>
      </c>
      <c r="F56" s="18" t="s">
        <v>124</v>
      </c>
      <c r="G56" s="18" t="s">
        <v>318</v>
      </c>
      <c r="H56" s="19">
        <v>400</v>
      </c>
      <c r="I56" s="8">
        <f t="shared" si="0"/>
        <v>266.66666666666669</v>
      </c>
      <c r="J56" s="8" t="s">
        <v>317</v>
      </c>
      <c r="K56" s="20" t="s">
        <v>125</v>
      </c>
      <c r="L56" s="20" t="s">
        <v>126</v>
      </c>
      <c r="M56" s="21"/>
    </row>
    <row r="57" spans="1:13" ht="41.4" x14ac:dyDescent="0.3">
      <c r="A57" s="4">
        <v>41</v>
      </c>
      <c r="B57" s="15" t="s">
        <v>127</v>
      </c>
      <c r="C57" s="16" t="s">
        <v>14</v>
      </c>
      <c r="D57" s="16" t="s">
        <v>128</v>
      </c>
      <c r="E57" s="17" t="s">
        <v>129</v>
      </c>
      <c r="F57" s="18" t="s">
        <v>130</v>
      </c>
      <c r="G57" s="18" t="s">
        <v>311</v>
      </c>
      <c r="H57" s="19">
        <v>370</v>
      </c>
      <c r="I57" s="8">
        <f t="shared" si="0"/>
        <v>246.66666666666666</v>
      </c>
      <c r="J57" s="8" t="s">
        <v>317</v>
      </c>
      <c r="K57" s="20" t="s">
        <v>131</v>
      </c>
      <c r="L57" s="20" t="s">
        <v>132</v>
      </c>
      <c r="M57" s="21"/>
    </row>
    <row r="58" spans="1:13" ht="39.9" customHeight="1" x14ac:dyDescent="0.3">
      <c r="A58" s="4">
        <v>42</v>
      </c>
      <c r="B58" s="15" t="s">
        <v>13</v>
      </c>
      <c r="C58" s="16" t="s">
        <v>14</v>
      </c>
      <c r="D58" s="16" t="s">
        <v>133</v>
      </c>
      <c r="E58" s="17" t="s">
        <v>74</v>
      </c>
      <c r="F58" s="18" t="s">
        <v>134</v>
      </c>
      <c r="G58" s="18" t="s">
        <v>315</v>
      </c>
      <c r="H58" s="19">
        <v>1189</v>
      </c>
      <c r="I58" s="8">
        <f t="shared" si="0"/>
        <v>792.66666666666663</v>
      </c>
      <c r="J58" s="8" t="s">
        <v>317</v>
      </c>
      <c r="K58" s="20" t="s">
        <v>135</v>
      </c>
      <c r="L58" s="20" t="s">
        <v>136</v>
      </c>
      <c r="M58" s="22" t="s">
        <v>137</v>
      </c>
    </row>
    <row r="59" spans="1:13" ht="39.9" customHeight="1" x14ac:dyDescent="0.3">
      <c r="A59" s="4">
        <v>43</v>
      </c>
      <c r="B59" s="15" t="s">
        <v>13</v>
      </c>
      <c r="C59" s="16" t="s">
        <v>14</v>
      </c>
      <c r="D59" s="16" t="s">
        <v>138</v>
      </c>
      <c r="E59" s="17" t="s">
        <v>139</v>
      </c>
      <c r="F59" s="18" t="s">
        <v>140</v>
      </c>
      <c r="G59" s="18" t="s">
        <v>315</v>
      </c>
      <c r="H59" s="19">
        <v>1748</v>
      </c>
      <c r="I59" s="8">
        <f t="shared" si="0"/>
        <v>1165.3333333333333</v>
      </c>
      <c r="J59" s="8" t="s">
        <v>317</v>
      </c>
      <c r="K59" s="20" t="s">
        <v>141</v>
      </c>
      <c r="L59" s="20" t="s">
        <v>142</v>
      </c>
      <c r="M59" s="22" t="s">
        <v>137</v>
      </c>
    </row>
    <row r="60" spans="1:13" ht="27.6" x14ac:dyDescent="0.3">
      <c r="A60" s="4">
        <v>44</v>
      </c>
      <c r="B60" s="15" t="s">
        <v>13</v>
      </c>
      <c r="C60" s="16" t="s">
        <v>14</v>
      </c>
      <c r="D60" s="16" t="s">
        <v>143</v>
      </c>
      <c r="E60" s="17" t="s">
        <v>144</v>
      </c>
      <c r="F60" s="18" t="s">
        <v>145</v>
      </c>
      <c r="G60" s="18" t="s">
        <v>308</v>
      </c>
      <c r="H60" s="19">
        <v>310</v>
      </c>
      <c r="I60" s="8">
        <f t="shared" si="0"/>
        <v>206.66666666666666</v>
      </c>
      <c r="J60" s="8" t="s">
        <v>317</v>
      </c>
      <c r="K60" s="20" t="s">
        <v>146</v>
      </c>
      <c r="L60" s="20" t="s">
        <v>147</v>
      </c>
      <c r="M60" s="21"/>
    </row>
    <row r="61" spans="1:13" ht="27.6" x14ac:dyDescent="0.3">
      <c r="A61" s="4">
        <v>45</v>
      </c>
      <c r="B61" s="15" t="s">
        <v>13</v>
      </c>
      <c r="C61" s="16" t="s">
        <v>14</v>
      </c>
      <c r="D61" s="16" t="s">
        <v>148</v>
      </c>
      <c r="E61" s="17" t="s">
        <v>149</v>
      </c>
      <c r="F61" s="18" t="s">
        <v>145</v>
      </c>
      <c r="G61" s="18" t="s">
        <v>308</v>
      </c>
      <c r="H61" s="19">
        <v>300</v>
      </c>
      <c r="I61" s="8">
        <f t="shared" si="0"/>
        <v>200</v>
      </c>
      <c r="J61" s="8" t="s">
        <v>317</v>
      </c>
      <c r="K61" s="20" t="s">
        <v>150</v>
      </c>
      <c r="L61" s="20" t="s">
        <v>151</v>
      </c>
      <c r="M61" s="21"/>
    </row>
    <row r="62" spans="1:13" ht="27.6" x14ac:dyDescent="0.3">
      <c r="A62" s="4">
        <v>46</v>
      </c>
      <c r="B62" s="15" t="s">
        <v>13</v>
      </c>
      <c r="C62" s="16" t="s">
        <v>14</v>
      </c>
      <c r="D62" s="16" t="s">
        <v>37</v>
      </c>
      <c r="E62" s="17" t="s">
        <v>152</v>
      </c>
      <c r="F62" s="18" t="s">
        <v>153</v>
      </c>
      <c r="G62" s="18" t="s">
        <v>321</v>
      </c>
      <c r="H62" s="19">
        <v>1600</v>
      </c>
      <c r="I62" s="8">
        <f t="shared" si="0"/>
        <v>1066.6666666666667</v>
      </c>
      <c r="J62" s="8" t="s">
        <v>307</v>
      </c>
      <c r="K62" s="20" t="s">
        <v>154</v>
      </c>
      <c r="L62" s="20" t="s">
        <v>155</v>
      </c>
      <c r="M62" s="21"/>
    </row>
    <row r="63" spans="1:13" ht="27.6" x14ac:dyDescent="0.3">
      <c r="A63" s="4">
        <v>47</v>
      </c>
      <c r="B63" s="15" t="s">
        <v>13</v>
      </c>
      <c r="C63" s="16" t="s">
        <v>14</v>
      </c>
      <c r="D63" s="16" t="s">
        <v>156</v>
      </c>
      <c r="E63" s="17" t="s">
        <v>157</v>
      </c>
      <c r="F63" s="18" t="s">
        <v>158</v>
      </c>
      <c r="G63" s="18" t="s">
        <v>321</v>
      </c>
      <c r="H63" s="19">
        <v>1027</v>
      </c>
      <c r="I63" s="8">
        <f t="shared" si="0"/>
        <v>684.66666666666663</v>
      </c>
      <c r="J63" s="8" t="s">
        <v>317</v>
      </c>
      <c r="K63" s="20" t="s">
        <v>159</v>
      </c>
      <c r="L63" s="20" t="s">
        <v>160</v>
      </c>
      <c r="M63" s="21"/>
    </row>
    <row r="64" spans="1:13" x14ac:dyDescent="0.3">
      <c r="A64" s="4">
        <v>48</v>
      </c>
      <c r="B64" s="15" t="s">
        <v>13</v>
      </c>
      <c r="C64" s="16" t="s">
        <v>14</v>
      </c>
      <c r="D64" s="16" t="s">
        <v>161</v>
      </c>
      <c r="E64" s="17" t="s">
        <v>149</v>
      </c>
      <c r="F64" s="18" t="s">
        <v>162</v>
      </c>
      <c r="G64" s="18" t="s">
        <v>309</v>
      </c>
      <c r="H64" s="19">
        <v>120</v>
      </c>
      <c r="I64" s="8">
        <f t="shared" si="0"/>
        <v>80</v>
      </c>
      <c r="J64" s="8" t="s">
        <v>317</v>
      </c>
      <c r="K64" s="20" t="s">
        <v>163</v>
      </c>
      <c r="L64" s="20" t="s">
        <v>164</v>
      </c>
      <c r="M64" s="21"/>
    </row>
    <row r="65" spans="1:13" ht="27.6" x14ac:dyDescent="0.3">
      <c r="A65" s="4">
        <v>49</v>
      </c>
      <c r="B65" s="15" t="s">
        <v>127</v>
      </c>
      <c r="C65" s="16" t="s">
        <v>14</v>
      </c>
      <c r="D65" s="16" t="s">
        <v>43</v>
      </c>
      <c r="E65" s="17" t="s">
        <v>165</v>
      </c>
      <c r="F65" s="18" t="s">
        <v>166</v>
      </c>
      <c r="G65" s="18" t="s">
        <v>166</v>
      </c>
      <c r="H65" s="19">
        <v>363</v>
      </c>
      <c r="I65" s="8">
        <f t="shared" si="0"/>
        <v>242</v>
      </c>
      <c r="J65" s="8" t="s">
        <v>317</v>
      </c>
      <c r="K65" s="20" t="s">
        <v>167</v>
      </c>
      <c r="L65" s="20" t="s">
        <v>168</v>
      </c>
      <c r="M65" s="21"/>
    </row>
    <row r="66" spans="1:13" ht="45" customHeight="1" x14ac:dyDescent="0.3">
      <c r="A66" s="4">
        <v>50</v>
      </c>
      <c r="B66" s="15" t="s">
        <v>13</v>
      </c>
      <c r="C66" s="16" t="s">
        <v>14</v>
      </c>
      <c r="D66" s="16" t="s">
        <v>78</v>
      </c>
      <c r="E66" s="17" t="s">
        <v>169</v>
      </c>
      <c r="F66" s="18" t="s">
        <v>170</v>
      </c>
      <c r="G66" s="18" t="s">
        <v>311</v>
      </c>
      <c r="H66" s="19">
        <v>100</v>
      </c>
      <c r="I66" s="8">
        <f t="shared" si="0"/>
        <v>66.666666666666671</v>
      </c>
      <c r="J66" s="8" t="s">
        <v>317</v>
      </c>
      <c r="K66" s="20" t="s">
        <v>171</v>
      </c>
      <c r="L66" s="20" t="s">
        <v>172</v>
      </c>
      <c r="M66" s="21"/>
    </row>
    <row r="67" spans="1:13" ht="45" customHeight="1" x14ac:dyDescent="0.3">
      <c r="A67" s="4">
        <v>51</v>
      </c>
      <c r="B67" s="15" t="s">
        <v>13</v>
      </c>
      <c r="C67" s="16" t="s">
        <v>14</v>
      </c>
      <c r="D67" s="16" t="s">
        <v>128</v>
      </c>
      <c r="E67" s="17" t="s">
        <v>173</v>
      </c>
      <c r="F67" s="18" t="s">
        <v>174</v>
      </c>
      <c r="G67" s="18" t="s">
        <v>311</v>
      </c>
      <c r="H67" s="19">
        <v>1931</v>
      </c>
      <c r="I67" s="8">
        <f t="shared" si="0"/>
        <v>1287.3333333333333</v>
      </c>
      <c r="J67" s="8" t="s">
        <v>317</v>
      </c>
      <c r="K67" s="20" t="s">
        <v>175</v>
      </c>
      <c r="L67" s="20" t="s">
        <v>176</v>
      </c>
      <c r="M67" s="21"/>
    </row>
    <row r="68" spans="1:13" ht="45" customHeight="1" x14ac:dyDescent="0.3">
      <c r="A68" s="4">
        <v>52</v>
      </c>
      <c r="B68" s="15" t="s">
        <v>13</v>
      </c>
      <c r="C68" s="16" t="s">
        <v>14</v>
      </c>
      <c r="D68" s="16" t="s">
        <v>105</v>
      </c>
      <c r="E68" s="17" t="s">
        <v>177</v>
      </c>
      <c r="F68" s="18" t="s">
        <v>178</v>
      </c>
      <c r="G68" s="18" t="s">
        <v>311</v>
      </c>
      <c r="H68" s="19">
        <v>925</v>
      </c>
      <c r="I68" s="8">
        <f t="shared" si="0"/>
        <v>616.66666666666663</v>
      </c>
      <c r="J68" s="8" t="s">
        <v>317</v>
      </c>
      <c r="K68" s="20" t="s">
        <v>179</v>
      </c>
      <c r="L68" s="20" t="s">
        <v>180</v>
      </c>
      <c r="M68" s="21"/>
    </row>
    <row r="69" spans="1:13" ht="27.6" x14ac:dyDescent="0.3">
      <c r="A69" s="4">
        <v>53</v>
      </c>
      <c r="B69" s="15" t="s">
        <v>13</v>
      </c>
      <c r="C69" s="16" t="s">
        <v>14</v>
      </c>
      <c r="D69" s="16" t="s">
        <v>181</v>
      </c>
      <c r="E69" s="17" t="s">
        <v>182</v>
      </c>
      <c r="F69" s="18" t="s">
        <v>183</v>
      </c>
      <c r="G69" s="18" t="s">
        <v>183</v>
      </c>
      <c r="H69" s="19">
        <v>460</v>
      </c>
      <c r="I69" s="8">
        <f t="shared" si="0"/>
        <v>306.66666666666669</v>
      </c>
      <c r="J69" s="8" t="s">
        <v>317</v>
      </c>
      <c r="K69" s="20" t="s">
        <v>184</v>
      </c>
      <c r="L69" s="20" t="s">
        <v>185</v>
      </c>
      <c r="M69" s="21"/>
    </row>
    <row r="70" spans="1:13" ht="27.6" x14ac:dyDescent="0.3">
      <c r="A70" s="4">
        <v>54</v>
      </c>
      <c r="B70" s="15" t="s">
        <v>13</v>
      </c>
      <c r="C70" s="16" t="s">
        <v>14</v>
      </c>
      <c r="D70" s="16" t="s">
        <v>186</v>
      </c>
      <c r="E70" s="17" t="s">
        <v>187</v>
      </c>
      <c r="F70" s="18" t="s">
        <v>183</v>
      </c>
      <c r="G70" s="18" t="s">
        <v>183</v>
      </c>
      <c r="H70" s="19">
        <v>437</v>
      </c>
      <c r="I70" s="8">
        <f t="shared" si="0"/>
        <v>291.33333333333331</v>
      </c>
      <c r="J70" s="8" t="s">
        <v>317</v>
      </c>
      <c r="K70" s="20" t="s">
        <v>188</v>
      </c>
      <c r="L70" s="20" t="s">
        <v>189</v>
      </c>
      <c r="M70" s="21"/>
    </row>
    <row r="71" spans="1:13" ht="27.6" x14ac:dyDescent="0.3">
      <c r="A71" s="4">
        <v>55</v>
      </c>
      <c r="B71" s="15" t="s">
        <v>13</v>
      </c>
      <c r="C71" s="16" t="s">
        <v>14</v>
      </c>
      <c r="D71" s="16" t="s">
        <v>190</v>
      </c>
      <c r="E71" s="17" t="s">
        <v>149</v>
      </c>
      <c r="F71" s="18" t="s">
        <v>183</v>
      </c>
      <c r="G71" s="18" t="s">
        <v>183</v>
      </c>
      <c r="H71" s="19">
        <v>428</v>
      </c>
      <c r="I71" s="8">
        <f t="shared" si="0"/>
        <v>285.33333333333331</v>
      </c>
      <c r="J71" s="8" t="s">
        <v>317</v>
      </c>
      <c r="K71" s="20" t="s">
        <v>191</v>
      </c>
      <c r="L71" s="20" t="s">
        <v>192</v>
      </c>
      <c r="M71" s="21"/>
    </row>
    <row r="72" spans="1:13" ht="27.6" x14ac:dyDescent="0.3">
      <c r="A72" s="4">
        <v>56</v>
      </c>
      <c r="B72" s="15" t="s">
        <v>193</v>
      </c>
      <c r="C72" s="16" t="s">
        <v>14</v>
      </c>
      <c r="D72" s="16" t="s">
        <v>194</v>
      </c>
      <c r="E72" s="17" t="s">
        <v>195</v>
      </c>
      <c r="F72" s="18" t="s">
        <v>183</v>
      </c>
      <c r="G72" s="18" t="s">
        <v>183</v>
      </c>
      <c r="H72" s="19">
        <v>63</v>
      </c>
      <c r="I72" s="8">
        <f t="shared" si="0"/>
        <v>42</v>
      </c>
      <c r="J72" s="8" t="s">
        <v>317</v>
      </c>
      <c r="K72" s="20" t="s">
        <v>196</v>
      </c>
      <c r="L72" s="20" t="s">
        <v>197</v>
      </c>
      <c r="M72" s="21"/>
    </row>
    <row r="73" spans="1:13" ht="27.6" x14ac:dyDescent="0.3">
      <c r="A73" s="4">
        <v>57</v>
      </c>
      <c r="B73" s="15" t="s">
        <v>193</v>
      </c>
      <c r="C73" s="16" t="s">
        <v>14</v>
      </c>
      <c r="D73" s="16" t="s">
        <v>198</v>
      </c>
      <c r="E73" s="17" t="s">
        <v>199</v>
      </c>
      <c r="F73" s="18" t="s">
        <v>183</v>
      </c>
      <c r="G73" s="18" t="s">
        <v>183</v>
      </c>
      <c r="H73" s="19">
        <v>80</v>
      </c>
      <c r="I73" s="8">
        <f t="shared" si="0"/>
        <v>53.333333333333336</v>
      </c>
      <c r="J73" s="8" t="s">
        <v>317</v>
      </c>
      <c r="K73" s="20" t="s">
        <v>200</v>
      </c>
      <c r="L73" s="20" t="s">
        <v>201</v>
      </c>
      <c r="M73" s="21"/>
    </row>
    <row r="74" spans="1:13" ht="27.6" x14ac:dyDescent="0.3">
      <c r="A74" s="4">
        <v>58</v>
      </c>
      <c r="B74" s="15" t="s">
        <v>13</v>
      </c>
      <c r="C74" s="16" t="s">
        <v>14</v>
      </c>
      <c r="D74" s="16" t="s">
        <v>202</v>
      </c>
      <c r="E74" s="17" t="s">
        <v>149</v>
      </c>
      <c r="F74" s="18" t="s">
        <v>203</v>
      </c>
      <c r="G74" s="18" t="s">
        <v>322</v>
      </c>
      <c r="H74" s="19">
        <v>867</v>
      </c>
      <c r="I74" s="8">
        <f t="shared" si="0"/>
        <v>578</v>
      </c>
      <c r="J74" s="8" t="s">
        <v>307</v>
      </c>
      <c r="K74" s="20" t="s">
        <v>204</v>
      </c>
      <c r="L74" s="20" t="s">
        <v>205</v>
      </c>
      <c r="M74" s="21"/>
    </row>
    <row r="75" spans="1:13" ht="27.6" x14ac:dyDescent="0.3">
      <c r="A75" s="4">
        <v>59</v>
      </c>
      <c r="B75" s="15" t="s">
        <v>13</v>
      </c>
      <c r="C75" s="16" t="s">
        <v>14</v>
      </c>
      <c r="D75" s="16" t="s">
        <v>206</v>
      </c>
      <c r="E75" s="17" t="s">
        <v>207</v>
      </c>
      <c r="F75" s="18" t="s">
        <v>208</v>
      </c>
      <c r="G75" s="18" t="s">
        <v>321</v>
      </c>
      <c r="H75" s="19">
        <v>100</v>
      </c>
      <c r="I75" s="8">
        <f t="shared" si="0"/>
        <v>66.666666666666671</v>
      </c>
      <c r="J75" s="8" t="s">
        <v>317</v>
      </c>
      <c r="K75" s="20" t="s">
        <v>209</v>
      </c>
      <c r="L75" s="20" t="s">
        <v>210</v>
      </c>
      <c r="M75" s="21"/>
    </row>
    <row r="76" spans="1:13" ht="55.2" x14ac:dyDescent="0.3">
      <c r="A76" s="4">
        <v>60</v>
      </c>
      <c r="B76" s="15" t="s">
        <v>13</v>
      </c>
      <c r="C76" s="16" t="s">
        <v>14</v>
      </c>
      <c r="D76" s="16" t="s">
        <v>211</v>
      </c>
      <c r="E76" s="17" t="s">
        <v>212</v>
      </c>
      <c r="F76" s="18" t="s">
        <v>213</v>
      </c>
      <c r="G76" s="18" t="s">
        <v>300</v>
      </c>
      <c r="H76" s="19">
        <v>2000</v>
      </c>
      <c r="I76" s="8">
        <f t="shared" si="0"/>
        <v>1333.3333333333333</v>
      </c>
      <c r="J76" s="8" t="s">
        <v>307</v>
      </c>
      <c r="K76" s="20" t="s">
        <v>214</v>
      </c>
      <c r="L76" s="20" t="s">
        <v>215</v>
      </c>
      <c r="M76" s="21"/>
    </row>
    <row r="77" spans="1:13" ht="41.4" x14ac:dyDescent="0.3">
      <c r="A77" s="4">
        <v>61</v>
      </c>
      <c r="B77" s="15" t="s">
        <v>13</v>
      </c>
      <c r="C77" s="16" t="s">
        <v>14</v>
      </c>
      <c r="D77" s="16" t="s">
        <v>211</v>
      </c>
      <c r="E77" s="17" t="s">
        <v>216</v>
      </c>
      <c r="F77" s="18" t="s">
        <v>217</v>
      </c>
      <c r="G77" s="18" t="s">
        <v>300</v>
      </c>
      <c r="H77" s="19">
        <v>1000</v>
      </c>
      <c r="I77" s="8">
        <f t="shared" si="0"/>
        <v>666.66666666666663</v>
      </c>
      <c r="J77" s="8" t="s">
        <v>317</v>
      </c>
      <c r="K77" s="20" t="s">
        <v>218</v>
      </c>
      <c r="L77" s="20" t="s">
        <v>219</v>
      </c>
      <c r="M77" s="21"/>
    </row>
    <row r="78" spans="1:13" ht="41.4" x14ac:dyDescent="0.3">
      <c r="A78" s="4">
        <v>62</v>
      </c>
      <c r="B78" s="15" t="s">
        <v>13</v>
      </c>
      <c r="C78" s="16" t="s">
        <v>14</v>
      </c>
      <c r="D78" s="16" t="s">
        <v>78</v>
      </c>
      <c r="E78" s="17" t="s">
        <v>220</v>
      </c>
      <c r="F78" s="18" t="s">
        <v>221</v>
      </c>
      <c r="G78" s="18" t="s">
        <v>301</v>
      </c>
      <c r="H78" s="19">
        <v>1500</v>
      </c>
      <c r="I78" s="8">
        <f t="shared" si="0"/>
        <v>1000</v>
      </c>
      <c r="J78" s="8" t="s">
        <v>307</v>
      </c>
      <c r="K78" s="20" t="s">
        <v>222</v>
      </c>
      <c r="L78" s="20" t="s">
        <v>223</v>
      </c>
      <c r="M78" s="21"/>
    </row>
    <row r="79" spans="1:13" ht="27.6" x14ac:dyDescent="0.3">
      <c r="A79" s="4">
        <v>63</v>
      </c>
      <c r="B79" s="15" t="s">
        <v>13</v>
      </c>
      <c r="C79" s="16" t="s">
        <v>14</v>
      </c>
      <c r="D79" s="16" t="s">
        <v>62</v>
      </c>
      <c r="E79" s="17" t="s">
        <v>224</v>
      </c>
      <c r="F79" s="18" t="s">
        <v>225</v>
      </c>
      <c r="G79" s="18" t="s">
        <v>302</v>
      </c>
      <c r="H79" s="19">
        <v>300</v>
      </c>
      <c r="I79" s="8">
        <f t="shared" si="0"/>
        <v>200</v>
      </c>
      <c r="J79" s="8" t="s">
        <v>317</v>
      </c>
      <c r="K79" s="20" t="s">
        <v>226</v>
      </c>
      <c r="L79" s="20" t="s">
        <v>227</v>
      </c>
      <c r="M79" s="21"/>
    </row>
    <row r="80" spans="1:13" x14ac:dyDescent="0.3">
      <c r="A80" s="4">
        <v>64</v>
      </c>
      <c r="B80" s="15" t="s">
        <v>13</v>
      </c>
      <c r="C80" s="16" t="s">
        <v>14</v>
      </c>
      <c r="D80" s="16" t="s">
        <v>228</v>
      </c>
      <c r="E80" s="17" t="s">
        <v>149</v>
      </c>
      <c r="F80" s="18" t="s">
        <v>229</v>
      </c>
      <c r="G80" s="18" t="s">
        <v>303</v>
      </c>
      <c r="H80" s="19">
        <v>120</v>
      </c>
      <c r="I80" s="8">
        <f t="shared" si="0"/>
        <v>80</v>
      </c>
      <c r="J80" s="8" t="s">
        <v>317</v>
      </c>
      <c r="K80" s="20" t="s">
        <v>230</v>
      </c>
      <c r="L80" s="20" t="s">
        <v>231</v>
      </c>
      <c r="M80" s="21"/>
    </row>
    <row r="81" spans="1:13" ht="27.6" x14ac:dyDescent="0.3">
      <c r="A81" s="4">
        <v>65</v>
      </c>
      <c r="B81" s="15" t="s">
        <v>13</v>
      </c>
      <c r="C81" s="16" t="s">
        <v>14</v>
      </c>
      <c r="D81" s="16" t="s">
        <v>232</v>
      </c>
      <c r="E81" s="17" t="s">
        <v>149</v>
      </c>
      <c r="F81" s="18" t="s">
        <v>233</v>
      </c>
      <c r="G81" s="18" t="s">
        <v>310</v>
      </c>
      <c r="H81" s="19">
        <v>120</v>
      </c>
      <c r="I81" s="8">
        <f t="shared" si="0"/>
        <v>80</v>
      </c>
      <c r="J81" s="8" t="s">
        <v>307</v>
      </c>
      <c r="K81" s="20" t="s">
        <v>234</v>
      </c>
      <c r="L81" s="20" t="s">
        <v>235</v>
      </c>
      <c r="M81" s="21"/>
    </row>
    <row r="82" spans="1:13" ht="27.6" x14ac:dyDescent="0.3">
      <c r="A82" s="4">
        <v>66</v>
      </c>
      <c r="B82" s="15" t="s">
        <v>13</v>
      </c>
      <c r="C82" s="16" t="s">
        <v>14</v>
      </c>
      <c r="D82" s="16" t="s">
        <v>236</v>
      </c>
      <c r="E82" s="17" t="s">
        <v>237</v>
      </c>
      <c r="F82" s="18" t="s">
        <v>238</v>
      </c>
      <c r="G82" s="18" t="s">
        <v>308</v>
      </c>
      <c r="H82" s="19">
        <v>500</v>
      </c>
      <c r="I82" s="8">
        <f t="shared" si="0"/>
        <v>333.33333333333331</v>
      </c>
      <c r="J82" s="8" t="s">
        <v>317</v>
      </c>
      <c r="K82" s="20" t="s">
        <v>239</v>
      </c>
      <c r="L82" s="20" t="s">
        <v>240</v>
      </c>
      <c r="M82" s="21"/>
    </row>
    <row r="83" spans="1:13" ht="41.4" x14ac:dyDescent="0.3">
      <c r="A83" s="4">
        <v>67</v>
      </c>
      <c r="B83" s="15" t="s">
        <v>13</v>
      </c>
      <c r="C83" s="16" t="s">
        <v>14</v>
      </c>
      <c r="D83" s="16" t="s">
        <v>241</v>
      </c>
      <c r="E83" s="17" t="s">
        <v>242</v>
      </c>
      <c r="F83" s="18" t="s">
        <v>243</v>
      </c>
      <c r="G83" s="18" t="s">
        <v>311</v>
      </c>
      <c r="H83" s="19">
        <v>770</v>
      </c>
      <c r="I83" s="8">
        <f t="shared" ref="I83:I95" si="1">H83/1.5</f>
        <v>513.33333333333337</v>
      </c>
      <c r="J83" s="8" t="s">
        <v>317</v>
      </c>
      <c r="K83" s="20" t="s">
        <v>244</v>
      </c>
      <c r="L83" s="20" t="s">
        <v>245</v>
      </c>
      <c r="M83" s="21"/>
    </row>
    <row r="84" spans="1:13" ht="41.4" x14ac:dyDescent="0.3">
      <c r="A84" s="4">
        <v>68</v>
      </c>
      <c r="B84" s="15" t="s">
        <v>13</v>
      </c>
      <c r="C84" s="16" t="s">
        <v>14</v>
      </c>
      <c r="D84" s="16" t="s">
        <v>122</v>
      </c>
      <c r="E84" s="17" t="s">
        <v>149</v>
      </c>
      <c r="F84" s="18" t="s">
        <v>246</v>
      </c>
      <c r="G84" s="18" t="s">
        <v>311</v>
      </c>
      <c r="H84" s="19">
        <v>311</v>
      </c>
      <c r="I84" s="8">
        <f t="shared" si="1"/>
        <v>207.33333333333334</v>
      </c>
      <c r="J84" s="8" t="s">
        <v>317</v>
      </c>
      <c r="K84" s="20" t="s">
        <v>247</v>
      </c>
      <c r="L84" s="20" t="s">
        <v>248</v>
      </c>
      <c r="M84" s="21"/>
    </row>
    <row r="85" spans="1:13" ht="41.4" x14ac:dyDescent="0.3">
      <c r="A85" s="4">
        <v>69</v>
      </c>
      <c r="B85" s="15" t="s">
        <v>13</v>
      </c>
      <c r="C85" s="16" t="s">
        <v>14</v>
      </c>
      <c r="D85" s="16" t="s">
        <v>138</v>
      </c>
      <c r="E85" s="17" t="s">
        <v>249</v>
      </c>
      <c r="F85" s="18" t="s">
        <v>250</v>
      </c>
      <c r="G85" s="18" t="s">
        <v>304</v>
      </c>
      <c r="H85" s="19">
        <v>2945</v>
      </c>
      <c r="I85" s="8">
        <f t="shared" si="1"/>
        <v>1963.3333333333333</v>
      </c>
      <c r="J85" s="8" t="s">
        <v>307</v>
      </c>
      <c r="K85" s="20" t="s">
        <v>251</v>
      </c>
      <c r="L85" s="20" t="s">
        <v>252</v>
      </c>
      <c r="M85" s="21"/>
    </row>
    <row r="86" spans="1:13" ht="55.2" x14ac:dyDescent="0.3">
      <c r="A86" s="4">
        <v>70</v>
      </c>
      <c r="B86" s="15" t="s">
        <v>13</v>
      </c>
      <c r="C86" s="16" t="s">
        <v>14</v>
      </c>
      <c r="D86" s="16" t="s">
        <v>253</v>
      </c>
      <c r="E86" s="17" t="s">
        <v>254</v>
      </c>
      <c r="F86" s="18" t="s">
        <v>305</v>
      </c>
      <c r="G86" s="18" t="s">
        <v>306</v>
      </c>
      <c r="H86" s="19">
        <v>500</v>
      </c>
      <c r="I86" s="8">
        <f t="shared" si="1"/>
        <v>333.33333333333331</v>
      </c>
      <c r="J86" s="8" t="s">
        <v>307</v>
      </c>
      <c r="K86" s="20" t="s">
        <v>255</v>
      </c>
      <c r="L86" s="20" t="s">
        <v>256</v>
      </c>
      <c r="M86" s="21"/>
    </row>
    <row r="87" spans="1:13" ht="55.2" x14ac:dyDescent="0.3">
      <c r="A87" s="4">
        <v>71</v>
      </c>
      <c r="B87" s="15" t="s">
        <v>13</v>
      </c>
      <c r="C87" s="16" t="s">
        <v>14</v>
      </c>
      <c r="D87" s="16" t="s">
        <v>257</v>
      </c>
      <c r="E87" s="17" t="s">
        <v>258</v>
      </c>
      <c r="F87" s="18" t="s">
        <v>305</v>
      </c>
      <c r="G87" s="18" t="s">
        <v>306</v>
      </c>
      <c r="H87" s="19">
        <v>500</v>
      </c>
      <c r="I87" s="8">
        <f t="shared" si="1"/>
        <v>333.33333333333331</v>
      </c>
      <c r="J87" s="8" t="s">
        <v>307</v>
      </c>
      <c r="K87" s="20" t="s">
        <v>259</v>
      </c>
      <c r="L87" s="20" t="s">
        <v>260</v>
      </c>
      <c r="M87" s="21"/>
    </row>
    <row r="88" spans="1:13" ht="55.2" x14ac:dyDescent="0.3">
      <c r="A88" s="4">
        <v>72</v>
      </c>
      <c r="B88" s="15" t="s">
        <v>13</v>
      </c>
      <c r="C88" s="16" t="s">
        <v>14</v>
      </c>
      <c r="D88" s="16" t="s">
        <v>261</v>
      </c>
      <c r="E88" s="17" t="s">
        <v>216</v>
      </c>
      <c r="F88" s="18" t="s">
        <v>305</v>
      </c>
      <c r="G88" s="18" t="s">
        <v>306</v>
      </c>
      <c r="H88" s="19">
        <v>1000</v>
      </c>
      <c r="I88" s="8">
        <f t="shared" si="1"/>
        <v>666.66666666666663</v>
      </c>
      <c r="J88" s="8" t="s">
        <v>307</v>
      </c>
      <c r="K88" s="20" t="s">
        <v>262</v>
      </c>
      <c r="L88" s="20" t="s">
        <v>263</v>
      </c>
      <c r="M88" s="21"/>
    </row>
    <row r="89" spans="1:13" x14ac:dyDescent="0.3">
      <c r="A89" s="4">
        <v>73</v>
      </c>
      <c r="B89" s="15" t="s">
        <v>13</v>
      </c>
      <c r="C89" s="16" t="s">
        <v>14</v>
      </c>
      <c r="D89" s="16" t="s">
        <v>78</v>
      </c>
      <c r="E89" s="17" t="s">
        <v>264</v>
      </c>
      <c r="F89" s="18" t="s">
        <v>265</v>
      </c>
      <c r="G89" s="18" t="s">
        <v>265</v>
      </c>
      <c r="H89" s="19">
        <v>1312</v>
      </c>
      <c r="I89" s="8">
        <f t="shared" si="1"/>
        <v>874.66666666666663</v>
      </c>
      <c r="J89" s="8" t="s">
        <v>307</v>
      </c>
      <c r="K89" s="20" t="s">
        <v>266</v>
      </c>
      <c r="L89" s="20" t="s">
        <v>267</v>
      </c>
      <c r="M89" s="21"/>
    </row>
    <row r="90" spans="1:13" x14ac:dyDescent="0.3">
      <c r="A90" s="4">
        <v>74</v>
      </c>
      <c r="B90" s="15" t="s">
        <v>13</v>
      </c>
      <c r="C90" s="16" t="s">
        <v>14</v>
      </c>
      <c r="D90" s="16" t="s">
        <v>268</v>
      </c>
      <c r="E90" s="17" t="s">
        <v>269</v>
      </c>
      <c r="F90" s="18" t="s">
        <v>270</v>
      </c>
      <c r="G90" s="18" t="s">
        <v>270</v>
      </c>
      <c r="H90" s="19">
        <v>200</v>
      </c>
      <c r="I90" s="8">
        <f t="shared" si="1"/>
        <v>133.33333333333334</v>
      </c>
      <c r="J90" s="8" t="s">
        <v>317</v>
      </c>
      <c r="K90" s="20" t="s">
        <v>271</v>
      </c>
      <c r="L90" s="20" t="s">
        <v>272</v>
      </c>
      <c r="M90" s="21"/>
    </row>
    <row r="91" spans="1:13" ht="27.6" x14ac:dyDescent="0.3">
      <c r="A91" s="4">
        <v>75</v>
      </c>
      <c r="B91" s="15" t="s">
        <v>13</v>
      </c>
      <c r="C91" s="16" t="s">
        <v>14</v>
      </c>
      <c r="D91" s="16" t="s">
        <v>273</v>
      </c>
      <c r="E91" s="17" t="s">
        <v>237</v>
      </c>
      <c r="F91" s="18" t="s">
        <v>274</v>
      </c>
      <c r="G91" s="18" t="s">
        <v>316</v>
      </c>
      <c r="H91" s="19">
        <v>1240</v>
      </c>
      <c r="I91" s="8">
        <f t="shared" si="1"/>
        <v>826.66666666666663</v>
      </c>
      <c r="J91" s="8" t="s">
        <v>307</v>
      </c>
      <c r="K91" s="20" t="s">
        <v>275</v>
      </c>
      <c r="L91" s="20" t="s">
        <v>276</v>
      </c>
      <c r="M91" s="21"/>
    </row>
    <row r="92" spans="1:13" ht="41.4" x14ac:dyDescent="0.3">
      <c r="A92" s="4">
        <v>76</v>
      </c>
      <c r="B92" s="15" t="s">
        <v>13</v>
      </c>
      <c r="C92" s="16" t="s">
        <v>14</v>
      </c>
      <c r="D92" s="16" t="s">
        <v>277</v>
      </c>
      <c r="E92" s="17" t="s">
        <v>278</v>
      </c>
      <c r="F92" s="18" t="s">
        <v>279</v>
      </c>
      <c r="G92" s="18" t="s">
        <v>312</v>
      </c>
      <c r="H92" s="19">
        <v>200</v>
      </c>
      <c r="I92" s="8">
        <f t="shared" si="1"/>
        <v>133.33333333333334</v>
      </c>
      <c r="J92" s="8" t="s">
        <v>317</v>
      </c>
      <c r="K92" s="20" t="s">
        <v>280</v>
      </c>
      <c r="L92" s="20" t="s">
        <v>281</v>
      </c>
      <c r="M92" s="21"/>
    </row>
    <row r="93" spans="1:13" ht="27.6" x14ac:dyDescent="0.3">
      <c r="A93" s="4">
        <v>77</v>
      </c>
      <c r="B93" s="15" t="s">
        <v>13</v>
      </c>
      <c r="C93" s="16" t="s">
        <v>14</v>
      </c>
      <c r="D93" s="16" t="s">
        <v>282</v>
      </c>
      <c r="E93" s="17" t="s">
        <v>144</v>
      </c>
      <c r="F93" s="18" t="s">
        <v>313</v>
      </c>
      <c r="G93" s="18" t="s">
        <v>314</v>
      </c>
      <c r="H93" s="19">
        <v>260</v>
      </c>
      <c r="I93" s="8">
        <f t="shared" si="1"/>
        <v>173.33333333333334</v>
      </c>
      <c r="J93" s="8" t="s">
        <v>317</v>
      </c>
      <c r="K93" s="20" t="s">
        <v>283</v>
      </c>
      <c r="L93" s="20" t="s">
        <v>284</v>
      </c>
      <c r="M93" s="21"/>
    </row>
    <row r="94" spans="1:13" ht="27.6" x14ac:dyDescent="0.3">
      <c r="A94" s="4">
        <v>78</v>
      </c>
      <c r="B94" s="15" t="s">
        <v>13</v>
      </c>
      <c r="C94" s="16" t="s">
        <v>14</v>
      </c>
      <c r="D94" s="16" t="s">
        <v>43</v>
      </c>
      <c r="E94" s="17" t="s">
        <v>285</v>
      </c>
      <c r="F94" s="18" t="s">
        <v>286</v>
      </c>
      <c r="G94" s="18" t="s">
        <v>312</v>
      </c>
      <c r="H94" s="19">
        <v>300</v>
      </c>
      <c r="I94" s="8">
        <f t="shared" si="1"/>
        <v>200</v>
      </c>
      <c r="J94" s="8" t="s">
        <v>317</v>
      </c>
      <c r="K94" s="20" t="s">
        <v>287</v>
      </c>
      <c r="L94" s="20" t="s">
        <v>288</v>
      </c>
      <c r="M94" s="21"/>
    </row>
    <row r="95" spans="1:13" ht="27.6" x14ac:dyDescent="0.3">
      <c r="A95" s="4">
        <v>79</v>
      </c>
      <c r="B95" s="15" t="s">
        <v>13</v>
      </c>
      <c r="C95" s="16" t="s">
        <v>14</v>
      </c>
      <c r="D95" s="16" t="s">
        <v>289</v>
      </c>
      <c r="E95" s="17" t="s">
        <v>290</v>
      </c>
      <c r="F95" s="18" t="s">
        <v>291</v>
      </c>
      <c r="G95" s="18" t="s">
        <v>312</v>
      </c>
      <c r="H95" s="19">
        <v>200</v>
      </c>
      <c r="I95" s="8">
        <f t="shared" si="1"/>
        <v>133.33333333333334</v>
      </c>
      <c r="J95" s="8" t="s">
        <v>317</v>
      </c>
      <c r="K95" s="20" t="s">
        <v>292</v>
      </c>
      <c r="L95" s="20" t="s">
        <v>293</v>
      </c>
      <c r="M95" s="21"/>
    </row>
    <row r="96" spans="1:13" ht="18" x14ac:dyDescent="0.35">
      <c r="G96" s="29" t="s">
        <v>294</v>
      </c>
      <c r="H96" s="27">
        <f>SUM(H17:H95)</f>
        <v>42356</v>
      </c>
      <c r="I96" s="28">
        <f>SUM(I17:I95)</f>
        <v>28237.333333333321</v>
      </c>
    </row>
    <row r="100" spans="1:6" ht="15.6" x14ac:dyDescent="0.3">
      <c r="A100" s="31" t="s">
        <v>295</v>
      </c>
      <c r="B100" s="31"/>
      <c r="C100" s="31"/>
      <c r="D100" s="1"/>
      <c r="E100" s="1"/>
      <c r="F100" s="23"/>
    </row>
    <row r="101" spans="1:6" ht="15.6" x14ac:dyDescent="0.3">
      <c r="A101" s="32" t="s">
        <v>296</v>
      </c>
      <c r="B101" s="32"/>
      <c r="C101" s="32"/>
      <c r="D101" s="32"/>
      <c r="E101" s="33">
        <v>2023</v>
      </c>
      <c r="F101" s="33"/>
    </row>
    <row r="102" spans="1:6" x14ac:dyDescent="0.3">
      <c r="A102" s="34" t="s">
        <v>297</v>
      </c>
      <c r="B102" s="34"/>
      <c r="C102" s="34"/>
      <c r="D102" s="34"/>
      <c r="E102" s="33">
        <v>158420</v>
      </c>
      <c r="F102" s="33"/>
    </row>
    <row r="103" spans="1:6" x14ac:dyDescent="0.3">
      <c r="A103" s="42" t="s">
        <v>298</v>
      </c>
      <c r="B103" s="42"/>
      <c r="C103" s="42"/>
      <c r="D103" s="42"/>
      <c r="E103" s="34" t="s">
        <v>323</v>
      </c>
      <c r="F103" s="34"/>
    </row>
    <row r="104" spans="1:6" x14ac:dyDescent="0.3">
      <c r="A104" s="42"/>
      <c r="B104" s="42"/>
      <c r="C104" s="42"/>
      <c r="D104" s="42"/>
      <c r="E104" s="34"/>
      <c r="F104" s="34"/>
    </row>
    <row r="105" spans="1:6" x14ac:dyDescent="0.3">
      <c r="A105" s="42"/>
      <c r="B105" s="42"/>
      <c r="C105" s="42"/>
      <c r="D105" s="42"/>
      <c r="E105" s="34"/>
      <c r="F105" s="34"/>
    </row>
    <row r="106" spans="1:6" x14ac:dyDescent="0.3">
      <c r="A106" s="42"/>
      <c r="B106" s="42"/>
      <c r="C106" s="42"/>
      <c r="D106" s="42"/>
      <c r="E106" s="34"/>
      <c r="F106" s="34"/>
    </row>
  </sheetData>
  <mergeCells count="21">
    <mergeCell ref="E14:E15"/>
    <mergeCell ref="F14:F15"/>
    <mergeCell ref="G14:G15"/>
    <mergeCell ref="A103:D106"/>
    <mergeCell ref="E103:F106"/>
    <mergeCell ref="L2:M2"/>
    <mergeCell ref="A100:C100"/>
    <mergeCell ref="A101:D101"/>
    <mergeCell ref="E101:F101"/>
    <mergeCell ref="A102:D102"/>
    <mergeCell ref="E102:F102"/>
    <mergeCell ref="I14:I15"/>
    <mergeCell ref="J14:J15"/>
    <mergeCell ref="K14:L14"/>
    <mergeCell ref="M14:M15"/>
    <mergeCell ref="A14:A15"/>
    <mergeCell ref="B14:B15"/>
    <mergeCell ref="C14:C15"/>
    <mergeCell ref="H14:H15"/>
    <mergeCell ref="F8:H8"/>
    <mergeCell ref="D14: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2023-09-20T13:24:58Z</dcterms:modified>
</cp:coreProperties>
</file>